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255" firstSheet="1" activeTab="15"/>
  </bookViews>
  <sheets>
    <sheet name="封面" sheetId="20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-1" sheetId="17" r:id="rId14"/>
    <sheet name="6-2" sheetId="21" r:id="rId15"/>
    <sheet name="7" sheetId="18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_____A01">#REF!</definedName>
    <definedName name="________________A08">'[5]A01-1'!$A$5:$C$36</definedName>
    <definedName name="_______________A01">#REF!</definedName>
    <definedName name="_______________A08">'[1]A01-1'!$A$5:$C$36</definedName>
    <definedName name="______________A01">#REF!</definedName>
    <definedName name="______________A08">'[13]A01-1'!$A$5:$C$36</definedName>
    <definedName name="_____________A01">#REF!</definedName>
    <definedName name="_____________A08">'[10]A01-1'!$A$5:$C$36</definedName>
    <definedName name="____________A01">#REF!</definedName>
    <definedName name="____________A08">'[7]A01-1'!$A$5:$C$36</definedName>
    <definedName name="____________qyc1234">#REF!</definedName>
    <definedName name="___________A01">#REF!</definedName>
    <definedName name="___________A08">'[7]A01-1'!$A$5:$C$36</definedName>
    <definedName name="___________qyc1234">#REF!</definedName>
    <definedName name="__________A01">#REF!</definedName>
    <definedName name="__________A08">'[7]A01-1'!$A$5:$C$36</definedName>
    <definedName name="__________qyc1234">#REF!</definedName>
    <definedName name="_________A01">#REF!</definedName>
    <definedName name="_________A08">'[8]A01-1'!$A$5:$C$36</definedName>
    <definedName name="_________qyc1234">#REF!</definedName>
    <definedName name="________A01">#REF!</definedName>
    <definedName name="________A08">'[7]A01-1'!$A$5:$C$36</definedName>
    <definedName name="________qyc1234">#REF!</definedName>
    <definedName name="_______A01">#REF!</definedName>
    <definedName name="_______A08">'[9]A01-1'!$A$5:$C$36</definedName>
    <definedName name="_______qyc1234">#REF!</definedName>
    <definedName name="______A01">#REF!</definedName>
    <definedName name="______A08">'[6]A01-1'!$A$5:$C$36</definedName>
    <definedName name="______qyc1234">#REF!</definedName>
    <definedName name="_____A01">#REF!</definedName>
    <definedName name="_____A08">'[6]A01-1'!$A$5:$C$36</definedName>
    <definedName name="_____qyc1234">#REF!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_qyc1234">#REF!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_qyc1234">#REF!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_qyc1234">#REF!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b">#N/A</definedName>
    <definedName name="d">#N/A</definedName>
    <definedName name="_xlnm.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'1'!$B$1:$E$40</definedName>
    <definedName name="_xlnm.Print_Area" localSheetId="3">'1-2'!$B$1:$K$22</definedName>
    <definedName name="_xlnm.Print_Area" localSheetId="0">封面!$A$1:$A$1</definedName>
    <definedName name="_xlnm.Print_Titles">#N/A</definedName>
    <definedName name="s">#N/A</definedName>
    <definedName name="地区名称">#REF!</definedName>
    <definedName name="分类">#REF!</definedName>
    <definedName name="市州">[11]Sheet1!$A$2:$U$2</definedName>
    <definedName name="行业">[11]Sheet1!$W$2:$W$9</definedName>
    <definedName name="形式">#REF!</definedName>
    <definedName name="性质">[12]Sheet2!$A$1:$A$4</definedName>
    <definedName name="支出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8" l="1"/>
  <c r="F9" i="8"/>
  <c r="F8" i="8"/>
  <c r="H7" i="8"/>
  <c r="G7" i="8"/>
  <c r="F7" i="8"/>
  <c r="G12" i="7"/>
  <c r="G11" i="7"/>
  <c r="G10" i="7"/>
  <c r="G9" i="7"/>
  <c r="G8" i="7"/>
  <c r="H7" i="7"/>
  <c r="G7" i="7"/>
  <c r="H27" i="6"/>
  <c r="G27" i="6"/>
  <c r="F27" i="6"/>
  <c r="H26" i="6"/>
  <c r="G26" i="6"/>
  <c r="F26" i="6"/>
  <c r="H25" i="6"/>
  <c r="G25" i="6"/>
  <c r="F25" i="6"/>
  <c r="H24" i="6"/>
  <c r="G24" i="6"/>
  <c r="F24" i="6"/>
  <c r="H23" i="6"/>
  <c r="G23" i="6"/>
  <c r="F23" i="6"/>
  <c r="R22" i="6"/>
  <c r="Q22" i="6"/>
  <c r="H22" i="6"/>
  <c r="G22" i="6"/>
  <c r="F22" i="6"/>
  <c r="H21" i="6"/>
  <c r="G21" i="6"/>
  <c r="F21" i="6"/>
  <c r="R20" i="6"/>
  <c r="Q20" i="6"/>
  <c r="H20" i="6"/>
  <c r="G20" i="6"/>
  <c r="F20" i="6"/>
  <c r="R19" i="6"/>
  <c r="Q19" i="6"/>
  <c r="H19" i="6"/>
  <c r="G19" i="6"/>
  <c r="F19" i="6"/>
  <c r="R18" i="6"/>
  <c r="Q18" i="6"/>
  <c r="H18" i="6"/>
  <c r="G18" i="6"/>
  <c r="F18" i="6"/>
  <c r="R17" i="6"/>
  <c r="Q17" i="6"/>
  <c r="H17" i="6"/>
  <c r="G17" i="6"/>
  <c r="F17" i="6"/>
  <c r="H16" i="6"/>
  <c r="G16" i="6"/>
  <c r="F16" i="6"/>
  <c r="H15" i="6"/>
  <c r="G15" i="6"/>
  <c r="F15" i="6"/>
  <c r="H14" i="6"/>
  <c r="G14" i="6"/>
  <c r="F14" i="6"/>
  <c r="H13" i="6"/>
  <c r="G13" i="6"/>
  <c r="F13" i="6"/>
  <c r="H12" i="6"/>
  <c r="G12" i="6"/>
  <c r="F12" i="6"/>
  <c r="H11" i="6"/>
  <c r="G11" i="6"/>
  <c r="F11" i="6"/>
  <c r="H10" i="6"/>
  <c r="G10" i="6"/>
  <c r="F10" i="6"/>
  <c r="H9" i="6"/>
  <c r="G9" i="6"/>
  <c r="F9" i="6"/>
  <c r="H8" i="6"/>
  <c r="G8" i="6"/>
  <c r="F8" i="6"/>
  <c r="AM7" i="6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26" i="5"/>
  <c r="E16" i="5"/>
  <c r="E14" i="5"/>
  <c r="E11" i="5"/>
  <c r="F6" i="5"/>
  <c r="E6" i="5"/>
  <c r="G8" i="4"/>
  <c r="I7" i="4"/>
  <c r="H7" i="4"/>
  <c r="G7" i="4"/>
  <c r="D8" i="3"/>
  <c r="E40" i="2"/>
  <c r="C40" i="2"/>
  <c r="E36" i="2"/>
</calcChain>
</file>

<file path=xl/sharedStrings.xml><?xml version="1.0" encoding="utf-8"?>
<sst xmlns="http://schemas.openxmlformats.org/spreadsheetml/2006/main" count="597" uniqueCount="299">
  <si>
    <t>攀枝花市外国语学校</t>
  </si>
  <si>
    <t>2026年单位预算</t>
  </si>
  <si>
    <t xml:space="preserve">
表1</t>
  </si>
  <si>
    <t xml:space="preserve"> </t>
  </si>
  <si>
    <t>单位收支总表</t>
  </si>
  <si>
    <t>单位：攀枝花市外国语学校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</si>
  <si>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</si>
  <si>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</si>
  <si>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</si>
  <si>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</si>
  <si>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</si>
  <si>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</si>
  <si>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Dialog.plain"/>
        <family val="1"/>
      </rPr>
      <t>一、一般公共服务支出</t>
    </r>
  </si>
  <si>
    <t>二、政府性基金预算拨款收入</t>
  </si>
  <si>
    <r>
      <rPr>
        <sz val="11"/>
        <color rgb="FF000000"/>
        <rFont val="Dialog.plain"/>
        <family val="1"/>
      </rPr>
      <t>二、外交支出</t>
    </r>
  </si>
  <si>
    <t>三、国有资本经营预算拨款收入</t>
  </si>
  <si>
    <r>
      <rPr>
        <sz val="11"/>
        <color rgb="FF000000"/>
        <rFont val="Dialog.plain"/>
        <family val="1"/>
      </rPr>
      <t>三、国防支出</t>
    </r>
  </si>
  <si>
    <t>四、事业收入</t>
  </si>
  <si>
    <r>
      <rPr>
        <sz val="11"/>
        <color rgb="FF000000"/>
        <rFont val="Dialog.plain"/>
        <family val="1"/>
      </rPr>
      <t>四、公共安全支出</t>
    </r>
  </si>
  <si>
    <t>五、事业单位经营收入</t>
  </si>
  <si>
    <r>
      <rPr>
        <sz val="11"/>
        <color rgb="FF000000"/>
        <rFont val="Dialog.plain"/>
        <family val="1"/>
      </rPr>
      <t>五、教育支出</t>
    </r>
  </si>
  <si>
    <t>六、其他收入</t>
  </si>
  <si>
    <r>
      <rPr>
        <sz val="11"/>
        <color rgb="FF000000"/>
        <rFont val="Dialog.plain"/>
        <family val="1"/>
      </rPr>
      <t>六、科学技术支出</t>
    </r>
  </si>
  <si>
    <t/>
  </si>
  <si>
    <r>
      <rPr>
        <sz val="11"/>
        <color rgb="FF000000"/>
        <rFont val="Dialog.plain"/>
        <family val="1"/>
      </rPr>
      <t>七、文化旅游体育与传媒支出</t>
    </r>
  </si>
  <si>
    <r>
      <rPr>
        <sz val="11"/>
        <color rgb="FF000000"/>
        <rFont val="Dialog.plain"/>
        <family val="1"/>
      </rPr>
      <t>八、社会保障和就业支出</t>
    </r>
  </si>
  <si>
    <r>
      <rPr>
        <sz val="11"/>
        <color rgb="FF000000"/>
        <rFont val="Dialog.plain"/>
        <family val="1"/>
      </rPr>
      <t>九、社会保险基金支出</t>
    </r>
  </si>
  <si>
    <r>
      <rPr>
        <sz val="11"/>
        <color rgb="FF000000"/>
        <rFont val="Dialog.plain"/>
        <family val="1"/>
      </rPr>
      <t>十、卫生健康支出</t>
    </r>
  </si>
  <si>
    <r>
      <rPr>
        <sz val="11"/>
        <color rgb="FF000000"/>
        <rFont val="Dialog.plain"/>
        <family val="1"/>
      </rPr>
      <t>十一、节能环保支出</t>
    </r>
  </si>
  <si>
    <r>
      <rPr>
        <sz val="11"/>
        <color rgb="FF000000"/>
        <rFont val="Dialog.plain"/>
        <family val="1"/>
      </rPr>
      <t>十二、城乡社区支出</t>
    </r>
  </si>
  <si>
    <r>
      <rPr>
        <sz val="11"/>
        <color rgb="FF000000"/>
        <rFont val="Dialog.plain"/>
        <family val="1"/>
      </rPr>
      <t>十三、农林水支出</t>
    </r>
  </si>
  <si>
    <r>
      <rPr>
        <sz val="11"/>
        <color rgb="FF000000"/>
        <rFont val="Dialog.plain"/>
        <family val="1"/>
      </rPr>
      <t>十四、交通运输支出</t>
    </r>
  </si>
  <si>
    <r>
      <rPr>
        <sz val="11"/>
        <color rgb="FF000000"/>
        <rFont val="Dialog.plain"/>
        <family val="1"/>
      </rPr>
      <t>十五、资源勘探工业信息等支出</t>
    </r>
  </si>
  <si>
    <r>
      <rPr>
        <sz val="11"/>
        <color rgb="FF000000"/>
        <rFont val="Dialog.plain"/>
        <family val="1"/>
      </rPr>
      <t>十六、商业服务业等支出</t>
    </r>
  </si>
  <si>
    <r>
      <rPr>
        <sz val="11"/>
        <color rgb="FF000000"/>
        <rFont val="Dialog.plain"/>
        <family val="1"/>
      </rPr>
      <t>十七、金融支出</t>
    </r>
  </si>
  <si>
    <r>
      <rPr>
        <sz val="11"/>
        <color rgb="FF000000"/>
        <rFont val="Dialog.plain"/>
        <family val="1"/>
      </rPr>
      <t>十八、援助其他地区支出</t>
    </r>
  </si>
  <si>
    <r>
      <rPr>
        <sz val="11"/>
        <color rgb="FF000000"/>
        <rFont val="Dialog.plain"/>
        <family val="1"/>
      </rPr>
      <t>十九、自然资源海洋气象等支出</t>
    </r>
  </si>
  <si>
    <r>
      <rPr>
        <sz val="11"/>
        <color rgb="FF000000"/>
        <rFont val="Dialog.plain"/>
        <family val="1"/>
      </rPr>
      <t>二十、住房保障支出</t>
    </r>
  </si>
  <si>
    <r>
      <rPr>
        <sz val="11"/>
        <color rgb="FF000000"/>
        <rFont val="Dialog.plain"/>
        <family val="1"/>
      </rPr>
      <t>二十一、粮油物资储备支出</t>
    </r>
  </si>
  <si>
    <r>
      <rPr>
        <sz val="11"/>
        <color rgb="FF000000"/>
        <rFont val="Dialog.plain"/>
        <family val="1"/>
      </rPr>
      <t>二十二、国有资本经营预算支出</t>
    </r>
  </si>
  <si>
    <r>
      <rPr>
        <sz val="11"/>
        <color rgb="FF000000"/>
        <rFont val="Dialog.plain"/>
        <family val="1"/>
      </rPr>
      <t>二十三、灾害防治及应急管理支出</t>
    </r>
  </si>
  <si>
    <r>
      <rPr>
        <sz val="11"/>
        <color rgb="FF000000"/>
        <rFont val="Dialog.plain"/>
        <family val="1"/>
      </rPr>
      <t>二十四、预备费</t>
    </r>
  </si>
  <si>
    <r>
      <rPr>
        <sz val="11"/>
        <color rgb="FF000000"/>
        <rFont val="Dialog.plain"/>
        <family val="1"/>
      </rPr>
      <t>二十五、其他支出</t>
    </r>
  </si>
  <si>
    <r>
      <rPr>
        <sz val="11"/>
        <color rgb="FF000000"/>
        <rFont val="Dialog.plain"/>
        <family val="1"/>
      </rPr>
      <t>二十六、转移性支出</t>
    </r>
  </si>
  <si>
    <r>
      <rPr>
        <sz val="11"/>
        <color rgb="FF000000"/>
        <rFont val="Dialog.plain"/>
        <family val="1"/>
      </rPr>
      <t>二十七、债务还本支出</t>
    </r>
  </si>
  <si>
    <r>
      <rPr>
        <sz val="11"/>
        <color rgb="FF000000"/>
        <rFont val="Dialog.plain"/>
        <family val="1"/>
      </rPr>
      <t>二十八、债务付息支出</t>
    </r>
  </si>
  <si>
    <r>
      <rPr>
        <sz val="11"/>
        <color rgb="FF000000"/>
        <rFont val="Dialog.plain"/>
        <family val="1"/>
      </rPr>
      <t>二十九、债务发行费用支出</t>
    </r>
  </si>
  <si>
    <r>
      <rPr>
        <sz val="11"/>
        <color rgb="FF000000"/>
        <rFont val="Dialog.plain"/>
        <family val="1"/>
      </rPr>
      <t>三十、抗疫特别国债安排的支出</t>
    </r>
  </si>
  <si>
    <r>
      <rPr>
        <sz val="11"/>
        <color rgb="FF000000"/>
        <rFont val="Dialog.bold"/>
        <family val="1"/>
      </rPr>
      <t>本 年 收 入 合 计</t>
    </r>
  </si>
  <si>
    <r>
      <rPr>
        <sz val="11"/>
        <color rgb="FF000000"/>
        <rFont val="Dialog.bold"/>
        <family val="1"/>
      </rPr>
      <t>本 年 支 出 合 计</t>
    </r>
  </si>
  <si>
    <t>七、用事业基金弥补收支差额</t>
  </si>
  <si>
    <t>三十一、事业单位结余分配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</si>
  <si>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</si>
  <si>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</si>
  <si>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</si>
  <si>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</si>
  <si>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</si>
  <si>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</si>
  <si>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</si>
  <si>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</si>
  <si>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</si>
  <si>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</si>
  <si>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</si>
  <si>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</si>
  <si>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</si>
  <si>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>事业单位经营
收入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</si>
  <si>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</si>
  <si>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</si>
  <si>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</si>
  <si>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</si>
  <si>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</si>
  <si>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</si>
  <si>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</si>
  <si>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</si>
  <si>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</si>
  <si>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</si>
  <si>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</si>
  <si>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</si>
  <si>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</si>
  <si>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</si>
  <si>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</si>
  <si>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</si>
  <si>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</si>
  <si>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02</t>
  </si>
  <si>
    <t>03</t>
  </si>
  <si>
    <t>初中教育</t>
  </si>
  <si>
    <t>05</t>
  </si>
  <si>
    <t>机关事业单位基本养老保险缴费支出</t>
  </si>
  <si>
    <t>事业单位医疗</t>
  </si>
  <si>
    <t>公务员医疗补助</t>
  </si>
  <si>
    <t>01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</si>
  <si>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</si>
  <si>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</si>
  <si>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</si>
  <si>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</si>
  <si>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</si>
  <si>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</si>
  <si>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</si>
  <si>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</si>
  <si>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family val="1"/>
      </rPr>
      <t> 一般公共预算拨款收入</t>
    </r>
  </si>
  <si>
    <r>
      <rPr>
        <sz val="11"/>
        <color rgb="FF000000"/>
        <rFont val="Dialog.plain"/>
        <family val="1"/>
      </rPr>
      <t> 一般公共服务支出</t>
    </r>
  </si>
  <si>
    <r>
      <rPr>
        <sz val="11"/>
        <color rgb="FF000000"/>
        <rFont val="Dialog.plain"/>
        <family val="1"/>
      </rPr>
      <t> 政府性基金预算拨款收入</t>
    </r>
  </si>
  <si>
    <r>
      <rPr>
        <sz val="11"/>
        <color rgb="FF000000"/>
        <rFont val="Dialog.plain"/>
        <family val="1"/>
      </rPr>
      <t> 外交支出</t>
    </r>
  </si>
  <si>
    <r>
      <rPr>
        <sz val="11"/>
        <color rgb="FF000000"/>
        <rFont val="Dialog.plain"/>
        <family val="1"/>
      </rPr>
      <t> 国有资本经营预算拨款收入</t>
    </r>
  </si>
  <si>
    <r>
      <rPr>
        <sz val="11"/>
        <color rgb="FF000000"/>
        <rFont val="Dialog.plain"/>
        <family val="1"/>
      </rPr>
      <t> 国防支出</t>
    </r>
  </si>
  <si>
    <t>一、上年结转</t>
  </si>
  <si>
    <r>
      <rPr>
        <sz val="11"/>
        <color rgb="FF000000"/>
        <rFont val="Dialog.plain"/>
        <family val="1"/>
      </rPr>
      <t> 公共安全支出</t>
    </r>
  </si>
  <si>
    <r>
      <rPr>
        <sz val="11"/>
        <color rgb="FF000000"/>
        <rFont val="Dialog.plain"/>
        <family val="1"/>
      </rPr>
      <t> 教育支出</t>
    </r>
  </si>
  <si>
    <r>
      <rPr>
        <sz val="11"/>
        <color rgb="FF000000"/>
        <rFont val="Dialog.plain"/>
        <family val="1"/>
      </rPr>
      <t> 科学技术支出</t>
    </r>
  </si>
  <si>
    <r>
      <rPr>
        <sz val="11"/>
        <color rgb="FF000000"/>
        <rFont val="Dialog.plain"/>
        <family val="1"/>
      </rPr>
      <t> 文化旅游体育与传媒支出</t>
    </r>
  </si>
  <si>
    <r>
      <rPr>
        <sz val="11"/>
        <color rgb="FF000000"/>
        <rFont val="Dialog.plain"/>
        <family val="1"/>
      </rPr>
      <t> </t>
    </r>
  </si>
  <si>
    <r>
      <rPr>
        <sz val="11"/>
        <color rgb="FF000000"/>
        <rFont val="Dialog.plain"/>
        <family val="1"/>
      </rPr>
      <t> 社会保障和就业支出</t>
    </r>
  </si>
  <si>
    <r>
      <rPr>
        <sz val="11"/>
        <color rgb="FF000000"/>
        <rFont val="Dialog.plain"/>
        <family val="1"/>
      </rPr>
      <t> 社会保险基金支出</t>
    </r>
  </si>
  <si>
    <r>
      <rPr>
        <sz val="11"/>
        <color rgb="FF000000"/>
        <rFont val="Dialog.plain"/>
        <family val="1"/>
      </rPr>
      <t> 卫生健康支出</t>
    </r>
  </si>
  <si>
    <r>
      <rPr>
        <sz val="11"/>
        <color rgb="FF000000"/>
        <rFont val="Dialog.plain"/>
        <family val="1"/>
      </rPr>
      <t> 节能环保支出</t>
    </r>
  </si>
  <si>
    <r>
      <rPr>
        <sz val="11"/>
        <color rgb="FF000000"/>
        <rFont val="Dialog.plain"/>
        <family val="1"/>
      </rPr>
      <t> 城乡社区支出</t>
    </r>
  </si>
  <si>
    <r>
      <rPr>
        <sz val="11"/>
        <color rgb="FF000000"/>
        <rFont val="Dialog.plain"/>
        <family val="1"/>
      </rPr>
      <t> 农林水支出</t>
    </r>
  </si>
  <si>
    <r>
      <rPr>
        <sz val="11"/>
        <color rgb="FF000000"/>
        <rFont val="Dialog.plain"/>
        <family val="1"/>
      </rPr>
      <t> 交通运输支出</t>
    </r>
  </si>
  <si>
    <r>
      <rPr>
        <sz val="11"/>
        <color rgb="FF000000"/>
        <rFont val="Dialog.plain"/>
        <family val="1"/>
      </rPr>
      <t> 资源勘探工业信息等支出</t>
    </r>
  </si>
  <si>
    <r>
      <rPr>
        <sz val="11"/>
        <color rgb="FF000000"/>
        <rFont val="Dialog.plain"/>
        <family val="1"/>
      </rPr>
      <t> 商业服务业等支出</t>
    </r>
  </si>
  <si>
    <r>
      <rPr>
        <sz val="11"/>
        <color rgb="FF000000"/>
        <rFont val="Dialog.plain"/>
        <family val="1"/>
      </rPr>
      <t> 金融支出</t>
    </r>
  </si>
  <si>
    <r>
      <rPr>
        <sz val="11"/>
        <color rgb="FF000000"/>
        <rFont val="Dialog.plain"/>
        <family val="1"/>
      </rPr>
      <t> 援助其他地区支出</t>
    </r>
  </si>
  <si>
    <r>
      <rPr>
        <sz val="11"/>
        <color rgb="FF000000"/>
        <rFont val="Dialog.plain"/>
        <family val="1"/>
      </rPr>
      <t> 自然资源海洋气象等支出</t>
    </r>
  </si>
  <si>
    <r>
      <rPr>
        <sz val="11"/>
        <color rgb="FF000000"/>
        <rFont val="Dialog.plain"/>
        <family val="1"/>
      </rPr>
      <t> 住房保障支出</t>
    </r>
  </si>
  <si>
    <r>
      <rPr>
        <sz val="11"/>
        <color rgb="FF000000"/>
        <rFont val="Dialog.plain"/>
        <family val="1"/>
      </rPr>
      <t> 粮油物资储备支出</t>
    </r>
  </si>
  <si>
    <r>
      <rPr>
        <sz val="11"/>
        <color rgb="FF000000"/>
        <rFont val="Dialog.plain"/>
        <family val="1"/>
      </rPr>
      <t> 国有资本经营预算支出</t>
    </r>
  </si>
  <si>
    <r>
      <rPr>
        <sz val="11"/>
        <color rgb="FF000000"/>
        <rFont val="Dialog.plain"/>
        <family val="1"/>
      </rPr>
      <t> 灾害防治及应急管理支出</t>
    </r>
  </si>
  <si>
    <r>
      <rPr>
        <sz val="11"/>
        <color rgb="FF000000"/>
        <rFont val="Dialog.plain"/>
        <family val="1"/>
      </rPr>
      <t> 其他支出</t>
    </r>
  </si>
  <si>
    <r>
      <rPr>
        <sz val="11"/>
        <color rgb="FF000000"/>
        <rFont val="Dialog.plain"/>
        <family val="1"/>
      </rPr>
      <t> 债务还本支出</t>
    </r>
  </si>
  <si>
    <r>
      <rPr>
        <sz val="11"/>
        <color rgb="FF000000"/>
        <rFont val="Dialog.plain"/>
        <family val="1"/>
      </rPr>
      <t> 债务付息支出</t>
    </r>
  </si>
  <si>
    <r>
      <rPr>
        <sz val="11"/>
        <color rgb="FF000000"/>
        <rFont val="Dialog.plain"/>
        <family val="1"/>
      </rPr>
      <t> 债务发行费用支出</t>
    </r>
  </si>
  <si>
    <r>
      <rPr>
        <sz val="11"/>
        <color rgb="FF000000"/>
        <rFont val="Dialog.plain"/>
        <family val="1"/>
      </rPr>
      <t> 抗疫特别国债安排的支出</t>
    </r>
  </si>
  <si>
    <t>表2-1</t>
  </si>
  <si>
    <t>财政拨款支出预算表（部门经济分类科目）</t>
  </si>
  <si>
    <t>总计</t>
  </si>
  <si>
    <t>市级当年财政拨款安排</t>
  </si>
  <si>
    <t>上级提前通知专项转移支付等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</si>
  <si>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</si>
  <si>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</si>
  <si>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</si>
  <si>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</si>
  <si>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</si>
  <si>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</si>
  <si>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</si>
  <si>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</si>
  <si>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基本工资</t>
  </si>
  <si>
    <t>津贴补贴</t>
  </si>
  <si>
    <t>07</t>
  </si>
  <si>
    <t>绩效工资</t>
  </si>
  <si>
    <t>08</t>
  </si>
  <si>
    <t>机关事业单位基本养老保险缴费</t>
  </si>
  <si>
    <t>职工基本医疗保险缴费</t>
  </si>
  <si>
    <t>公务员医疗补助缴费</t>
  </si>
  <si>
    <t>其他社会保障缴费</t>
  </si>
  <si>
    <t>其他工资福利支出</t>
  </si>
  <si>
    <t>办公费</t>
  </si>
  <si>
    <t>印刷费</t>
  </si>
  <si>
    <t>邮电费</t>
  </si>
  <si>
    <t>维修（护）费</t>
  </si>
  <si>
    <t>劳务费</t>
  </si>
  <si>
    <t>委托业务费</t>
  </si>
  <si>
    <t>工会经费</t>
  </si>
  <si>
    <t>其他商品和服务支出</t>
  </si>
  <si>
    <t>生活补助</t>
  </si>
  <si>
    <t>医疗费补助</t>
  </si>
  <si>
    <t>09</t>
  </si>
  <si>
    <t>奖励金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</si>
  <si>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</si>
  <si>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</si>
  <si>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</si>
  <si>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</si>
  <si>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</si>
  <si>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</si>
  <si>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</si>
  <si>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工资福利支出</t>
  </si>
  <si>
    <t>商品和服务支出</t>
  </si>
  <si>
    <t>社会福利和救助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</si>
  <si>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</si>
  <si>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</si>
  <si>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</si>
  <si>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</si>
  <si>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</si>
  <si>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</si>
  <si>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</si>
  <si>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</si>
  <si>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</si>
  <si>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</si>
  <si>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</si>
  <si>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</si>
  <si>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</si>
  <si>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</si>
  <si>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>政府性基金预算支出预算表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</si>
  <si>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</si>
  <si>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</si>
  <si>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</si>
  <si>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</si>
  <si>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</si>
  <si>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</si>
  <si>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r>
      <rPr>
        <sz val="11"/>
        <rFont val="宋体"/>
        <family val="3"/>
        <charset val="134"/>
      </rPr>
      <t> </t>
    </r>
  </si>
  <si>
    <t>表6-1</t>
  </si>
  <si>
    <t>单位预算项目绩效目标表</t>
  </si>
  <si>
    <t>(2026年度)</t>
  </si>
  <si>
    <t>项目名称</t>
  </si>
  <si>
    <t>市外国语学校教学保障经费</t>
  </si>
  <si>
    <t>单位（单位）</t>
  </si>
  <si>
    <t>项目资金
（万元）</t>
  </si>
  <si>
    <t>年度资金总额</t>
  </si>
  <si>
    <t>财政拨款</t>
  </si>
  <si>
    <t>其他资金</t>
  </si>
  <si>
    <t>总体目标</t>
  </si>
  <si>
    <t>保障学校日常运转支出，改善办学环境，提高全校师生幸福感。</t>
  </si>
  <si>
    <t>绩效指标</t>
  </si>
  <si>
    <t>一级指标</t>
  </si>
  <si>
    <t>二级指标</t>
  </si>
  <si>
    <t>三级指标</t>
  </si>
  <si>
    <t>指标值（包含数字及文字描述）</t>
  </si>
  <si>
    <t>项目完成</t>
  </si>
  <si>
    <t>数量指标</t>
  </si>
  <si>
    <t>学生服务数量</t>
  </si>
  <si>
    <t>全校师生人数超过2000人</t>
  </si>
  <si>
    <t>支付临聘人员</t>
  </si>
  <si>
    <r>
      <t>大于</t>
    </r>
    <r>
      <rPr>
        <sz val="10"/>
        <rFont val="Times New Roman"/>
        <family val="1"/>
      </rPr>
      <t>40</t>
    </r>
    <r>
      <rPr>
        <sz val="10"/>
        <rFont val="宋体"/>
        <family val="3"/>
        <charset val="134"/>
      </rPr>
      <t>人</t>
    </r>
  </si>
  <si>
    <t>质量指标</t>
  </si>
  <si>
    <t>完善学校教学环境，改善办学条件</t>
  </si>
  <si>
    <t>进一步提高改善</t>
  </si>
  <si>
    <t>时效指标</t>
  </si>
  <si>
    <t>资金拨付时间</t>
  </si>
  <si>
    <r>
      <t>2026</t>
    </r>
    <r>
      <rPr>
        <sz val="10"/>
        <rFont val="宋体"/>
        <family val="3"/>
        <charset val="134"/>
      </rPr>
      <t>年</t>
    </r>
  </si>
  <si>
    <t>成本指标</t>
  </si>
  <si>
    <t>不超过预算金额</t>
  </si>
  <si>
    <t>不超过50万元</t>
  </si>
  <si>
    <t>项目效益</t>
  </si>
  <si>
    <t>社会效益指标</t>
  </si>
  <si>
    <t>增强学校品牌效应</t>
  </si>
  <si>
    <t>进一步提高</t>
  </si>
  <si>
    <t>经济效益指标</t>
  </si>
  <si>
    <t>资源利用效率</t>
  </si>
  <si>
    <t>教学设备年均使用时长大于等于1200小时，耗材浪费率小于等于百分之三</t>
  </si>
  <si>
    <t>生态效益指标</t>
  </si>
  <si>
    <t>可持续影响指标</t>
  </si>
  <si>
    <t>提高学校社会认可度</t>
  </si>
  <si>
    <t>满意度指标</t>
  </si>
  <si>
    <t>服务对象满意度指标</t>
  </si>
  <si>
    <t>全校师生满意度</t>
  </si>
  <si>
    <t>≥95%</t>
  </si>
  <si>
    <t>表6-2</t>
  </si>
  <si>
    <t>城乡义务教育生均公用经费</t>
  </si>
  <si>
    <t>改善办学条件，提高全校师生幸福感，保障学校正常运转支出，树立学校良好的教学品牌效应。</t>
  </si>
  <si>
    <t>全校师生人数</t>
  </si>
  <si>
    <r>
      <t>全校师生人数超过</t>
    </r>
    <r>
      <rPr>
        <sz val="10"/>
        <rFont val="Times New Roman"/>
        <family val="1"/>
      </rPr>
      <t>2000</t>
    </r>
    <r>
      <rPr>
        <sz val="10"/>
        <rFont val="宋体"/>
        <family val="3"/>
        <charset val="134"/>
      </rPr>
      <t>人</t>
    </r>
  </si>
  <si>
    <t>学校校舍和教学楼零星维修次数</t>
  </si>
  <si>
    <r>
      <t>大于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次</t>
    </r>
  </si>
  <si>
    <t>不超过275.22万元</t>
  </si>
  <si>
    <t>规范学校管理工作</t>
  </si>
  <si>
    <t>表7</t>
  </si>
  <si>
    <t>单位整体支出绩效目标表</t>
  </si>
  <si>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2026</t>
    </r>
    <r>
      <rPr>
        <sz val="12"/>
        <rFont val="宋体"/>
        <family val="3"/>
        <charset val="134"/>
      </rPr>
      <t>年度）</t>
    </r>
  </si>
  <si>
    <t>单位名称</t>
  </si>
  <si>
    <t xml:space="preserve">攀枝花市外国语学校 </t>
  </si>
  <si>
    <t>年度主要任务</t>
  </si>
  <si>
    <t>任务名称</t>
  </si>
  <si>
    <t>主要内容</t>
  </si>
  <si>
    <t>学校日常运转</t>
  </si>
  <si>
    <t>保障学校各项日常支出正常支付，包括办公用品支出、印刷支出、水电费支出、电信业务支出等维持学校日常运转。</t>
  </si>
  <si>
    <t>聘用人员工资发放</t>
  </si>
  <si>
    <t>学校校舍、教学楼维修</t>
  </si>
  <si>
    <t>学校修建时间早，校舍及教学楼需要进行零星维修，以保障学生和老师正常使用</t>
  </si>
  <si>
    <t>校园艺术节开展</t>
  </si>
  <si>
    <t>预计2026年学校将开展运动会，以扩大学校知名度，提高学校教学品牌效应。</t>
  </si>
  <si>
    <t>年度单位整体支出预算</t>
  </si>
  <si>
    <t>资金总额</t>
  </si>
  <si>
    <t>年度总体目标</t>
  </si>
  <si>
    <t>2026年，我校在上级教育部门的领导下，坚持以科学发展观统领全局，突出改革、创新、质量、安全四大主题，以优化内部管理、积极推进课程改革为重点，牢固树立依法治校、质量立校的思想，坚持以创新谋发展，全面实施精细化管理，优化教师和学生管理工作，切实加强对教学工作的检查、研究和反馈，不断细化教学过程，开创教育教学工作新局面。</t>
  </si>
  <si>
    <t>年度绩效指标</t>
  </si>
  <si>
    <t>指标值
（包含数字及文字描述）</t>
  </si>
  <si>
    <t>产出指标</t>
  </si>
  <si>
    <t>涉及临聘人员人数</t>
  </si>
  <si>
    <t>大于等于20人</t>
  </si>
  <si>
    <t>全校师生数量</t>
  </si>
  <si>
    <t>大于2000人</t>
  </si>
  <si>
    <t>教学设备</t>
  </si>
  <si>
    <t>教学设备达标率 100%，符合国家教育装备标准</t>
  </si>
  <si>
    <t>教学环境</t>
  </si>
  <si>
    <t>教学环境达标率100%，教室照明、桌椅、隔音等符合相关标准</t>
  </si>
  <si>
    <t>项目完成期限</t>
  </si>
  <si>
    <t>2026年</t>
  </si>
  <si>
    <t>经费支付率</t>
  </si>
  <si>
    <t>经费支付合规率百分之百，预算执行偏差率小于等于百分之五</t>
  </si>
  <si>
    <t>耗材浪费率</t>
  </si>
  <si>
    <t>小于等于百分之三</t>
  </si>
  <si>
    <t>效益指标</t>
  </si>
  <si>
    <t>改善学校教学环境</t>
  </si>
  <si>
    <t>进一步改善提高</t>
  </si>
  <si>
    <t>有利于扩大学校知名度</t>
  </si>
  <si>
    <t>进一步扩大</t>
  </si>
  <si>
    <t>加快推进学校在社会上的教学知名度，形成良好的品牌效应</t>
  </si>
  <si>
    <t>大于等于百分之九十五</t>
  </si>
  <si>
    <t>注：1.各单位在公开单位预算时，应将单位预算项目绩效目标随同单位预算公开，并逐步加大公开力度，将整体支出绩效目标向社会公开。
    2.此表为参考样表，具体以市财政局批复表为准。</t>
  </si>
  <si>
    <t>学校聘用人员包含生活老师、保洁、保安、代课老师，招聘临聘人员主要是为了更好地为全校3000多名学生服务，弥补学校人员不足的问题，需要保障这部分聘用人员的工资、保险正常发放。</t>
    <phoneticPr fontId="3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</si>
</sst>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&quot;年&quot;mm&quot;月&quot;dd&quot;日&quot;"/>
  </numFmts>
  <fonts count="38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9"/>
      <name val="SimSun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simhei"/>
    </font>
    <font>
      <b/>
      <sz val="15"/>
      <name val="宋体"/>
      <family val="3"/>
      <charset val="134"/>
    </font>
    <font>
      <sz val="11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宋体"/>
      <family val="3"/>
      <charset val="134"/>
    </font>
    <font>
      <sz val="9"/>
      <name val="Times New Roman"/>
      <family val="1"/>
    </font>
    <font>
      <sz val="9"/>
      <name val="simhei"/>
      <family val="3"/>
    </font>
    <font>
      <b/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SimSun"/>
      <charset val="134"/>
    </font>
    <font>
      <sz val="9"/>
      <color rgb="FF000000"/>
      <name val="宋体"/>
      <family val="3"/>
      <charset val="134"/>
    </font>
    <font>
      <sz val="11"/>
      <color rgb="FF000000"/>
      <name val="SimSun"/>
      <charset val="134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SimSun"/>
      <charset val="134"/>
    </font>
    <font>
      <b/>
      <sz val="9"/>
      <color rgb="FF000000"/>
      <name val="宋体"/>
      <family val="3"/>
      <charset val="134"/>
    </font>
    <font>
      <sz val="11"/>
      <name val="SimSun"/>
      <charset val="134"/>
    </font>
    <font>
      <b/>
      <sz val="11"/>
      <color indexed="8"/>
      <name val="宋体"/>
      <family val="3"/>
      <charset val="134"/>
      <scheme val="minor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  <family val="1"/>
    </font>
    <font>
      <b/>
      <sz val="9"/>
      <color rgb="FF000000"/>
      <name val="Hiragino Sans GB"/>
      <family val="1"/>
    </font>
    <font>
      <b/>
      <sz val="36"/>
      <name val="黑体"/>
      <family val="3"/>
      <charset val="134"/>
    </font>
    <font>
      <b/>
      <sz val="14"/>
      <color rgb="FFFF0000"/>
      <name val="宋体"/>
      <family val="3"/>
      <charset val="134"/>
    </font>
    <font>
      <sz val="11"/>
      <color rgb="FF000000"/>
      <name val="Dialog.plain"/>
      <family val="1"/>
    </font>
    <font>
      <sz val="11"/>
      <color rgb="FF000000"/>
      <name val="Dialog.bold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84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3" fillId="0" borderId="1" xfId="0" applyFont="1" applyBorder="1">
      <alignment vertical="center"/>
    </xf>
    <xf numFmtId="0" fontId="18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3" fillId="0" borderId="5" xfId="0" applyFont="1" applyBorder="1">
      <alignment vertical="center"/>
    </xf>
    <xf numFmtId="0" fontId="13" fillId="0" borderId="11" xfId="0" applyFont="1" applyBorder="1">
      <alignment vertical="center"/>
    </xf>
    <xf numFmtId="0" fontId="10" fillId="0" borderId="11" xfId="0" applyFont="1" applyBorder="1" applyAlignment="1">
      <alignment horizontal="center" vertical="center"/>
    </xf>
    <xf numFmtId="0" fontId="13" fillId="0" borderId="12" xfId="0" applyFont="1" applyBorder="1">
      <alignment vertical="center"/>
    </xf>
    <xf numFmtId="0" fontId="19" fillId="0" borderId="4" xfId="0" applyFont="1" applyFill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1" fillId="0" borderId="5" xfId="0" applyFont="1" applyBorder="1">
      <alignment vertical="center"/>
    </xf>
    <xf numFmtId="4" fontId="19" fillId="0" borderId="4" xfId="0" applyNumberFormat="1" applyFont="1" applyFill="1" applyBorder="1" applyAlignment="1">
      <alignment horizontal="right" vertical="center"/>
    </xf>
    <xf numFmtId="0" fontId="11" fillId="0" borderId="6" xfId="0" applyFont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/>
    </xf>
    <xf numFmtId="4" fontId="10" fillId="0" borderId="4" xfId="0" applyNumberFormat="1" applyFont="1" applyFill="1" applyBorder="1" applyAlignment="1">
      <alignment horizontal="right" vertical="center"/>
    </xf>
    <xf numFmtId="0" fontId="13" fillId="0" borderId="13" xfId="0" applyFont="1" applyBorder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 applyProtection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3" fillId="0" borderId="1" xfId="0" applyFont="1" applyFill="1" applyBorder="1">
      <alignment vertical="center"/>
    </xf>
    <xf numFmtId="0" fontId="18" fillId="0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3" fillId="0" borderId="5" xfId="0" applyFont="1" applyFill="1" applyBorder="1">
      <alignment vertical="center"/>
    </xf>
    <xf numFmtId="0" fontId="13" fillId="0" borderId="11" xfId="0" applyFont="1" applyFill="1" applyBorder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3" fillId="0" borderId="12" xfId="0" applyFont="1" applyFill="1" applyBorder="1">
      <alignment vertical="center"/>
    </xf>
    <xf numFmtId="0" fontId="13" fillId="0" borderId="5" xfId="0" applyFont="1" applyFill="1" applyBorder="1" applyAlignment="1">
      <alignment vertical="center" wrapText="1"/>
    </xf>
    <xf numFmtId="0" fontId="13" fillId="0" borderId="6" xfId="0" applyFont="1" applyFill="1" applyBorder="1">
      <alignment vertical="center"/>
    </xf>
    <xf numFmtId="0" fontId="13" fillId="0" borderId="6" xfId="0" applyFont="1" applyFill="1" applyBorder="1" applyAlignment="1">
      <alignment vertical="center" wrapText="1"/>
    </xf>
    <xf numFmtId="0" fontId="11" fillId="0" borderId="5" xfId="0" applyFont="1" applyFill="1" applyBorder="1">
      <alignment vertical="center"/>
    </xf>
    <xf numFmtId="0" fontId="11" fillId="0" borderId="6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/>
    </xf>
    <xf numFmtId="4" fontId="19" fillId="0" borderId="4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3" fillId="0" borderId="13" xfId="0" applyFont="1" applyFill="1" applyBorder="1">
      <alignment vertical="center"/>
    </xf>
    <xf numFmtId="0" fontId="13" fillId="0" borderId="13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right" vertical="center" wrapText="1"/>
    </xf>
    <xf numFmtId="0" fontId="21" fillId="0" borderId="6" xfId="0" applyFont="1" applyFill="1" applyBorder="1" applyAlignment="1">
      <alignment vertical="center" wrapText="1"/>
    </xf>
    <xf numFmtId="0" fontId="22" fillId="0" borderId="11" xfId="0" applyFont="1" applyFill="1" applyBorder="1" applyAlignment="1">
      <alignment vertical="center"/>
    </xf>
    <xf numFmtId="0" fontId="20" fillId="0" borderId="11" xfId="0" applyFont="1" applyFill="1" applyBorder="1" applyAlignment="1">
      <alignment horizontal="right" vertical="center"/>
    </xf>
    <xf numFmtId="0" fontId="22" fillId="0" borderId="5" xfId="0" applyFont="1" applyFill="1" applyBorder="1" applyAlignment="1">
      <alignment vertical="center"/>
    </xf>
    <xf numFmtId="0" fontId="25" fillId="0" borderId="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 wrapText="1"/>
    </xf>
    <xf numFmtId="4" fontId="25" fillId="0" borderId="4" xfId="0" applyNumberFormat="1" applyFont="1" applyFill="1" applyBorder="1" applyAlignment="1">
      <alignment horizontal="right" vertical="center"/>
    </xf>
    <xf numFmtId="4" fontId="25" fillId="0" borderId="4" xfId="0" applyNumberFormat="1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 applyProtection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 wrapText="1"/>
    </xf>
    <xf numFmtId="4" fontId="20" fillId="0" borderId="4" xfId="0" applyNumberFormat="1" applyFont="1" applyFill="1" applyBorder="1" applyAlignment="1">
      <alignment horizontal="right" vertical="center"/>
    </xf>
    <xf numFmtId="0" fontId="22" fillId="0" borderId="13" xfId="0" applyFont="1" applyFill="1" applyBorder="1" applyAlignment="1">
      <alignment vertical="center"/>
    </xf>
    <xf numFmtId="0" fontId="21" fillId="0" borderId="13" xfId="0" applyFont="1" applyFill="1" applyBorder="1" applyAlignment="1">
      <alignment vertical="center" wrapText="1"/>
    </xf>
    <xf numFmtId="0" fontId="21" fillId="0" borderId="14" xfId="0" applyFont="1" applyFill="1" applyBorder="1" applyAlignment="1">
      <alignment vertical="center" wrapText="1"/>
    </xf>
    <xf numFmtId="0" fontId="22" fillId="0" borderId="6" xfId="0" applyFont="1" applyFill="1" applyBorder="1" applyAlignment="1">
      <alignment vertical="center"/>
    </xf>
    <xf numFmtId="0" fontId="21" fillId="0" borderId="11" xfId="0" applyFont="1" applyFill="1" applyBorder="1" applyAlignment="1">
      <alignment vertical="center" wrapText="1"/>
    </xf>
    <xf numFmtId="0" fontId="22" fillId="0" borderId="5" xfId="0" applyFont="1" applyFill="1" applyBorder="1" applyAlignment="1">
      <alignment vertical="center" wrapText="1"/>
    </xf>
    <xf numFmtId="0" fontId="22" fillId="0" borderId="6" xfId="0" applyFont="1" applyFill="1" applyBorder="1" applyAlignment="1">
      <alignment vertical="center" wrapText="1"/>
    </xf>
    <xf numFmtId="0" fontId="27" fillId="0" borderId="5" xfId="0" applyFont="1" applyFill="1" applyBorder="1" applyAlignment="1">
      <alignment vertical="center"/>
    </xf>
    <xf numFmtId="0" fontId="27" fillId="0" borderId="6" xfId="0" applyFont="1" applyFill="1" applyBorder="1" applyAlignment="1">
      <alignment vertical="center" wrapText="1"/>
    </xf>
    <xf numFmtId="0" fontId="25" fillId="2" borderId="4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26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horizontal="right" vertical="center" wrapText="1"/>
    </xf>
    <xf numFmtId="0" fontId="26" fillId="0" borderId="5" xfId="0" applyFont="1" applyFill="1" applyBorder="1" applyAlignment="1">
      <alignment vertical="center" wrapText="1"/>
    </xf>
    <xf numFmtId="0" fontId="26" fillId="0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right" vertical="center"/>
    </xf>
    <xf numFmtId="0" fontId="13" fillId="0" borderId="11" xfId="0" applyFont="1" applyFill="1" applyBorder="1" applyAlignment="1">
      <alignment vertical="center" wrapText="1"/>
    </xf>
    <xf numFmtId="0" fontId="26" fillId="0" borderId="12" xfId="0" applyFont="1" applyFill="1" applyBorder="1" applyAlignment="1">
      <alignment vertical="center" wrapText="1"/>
    </xf>
    <xf numFmtId="0" fontId="26" fillId="0" borderId="6" xfId="0" applyFont="1" applyFill="1" applyBorder="1" applyAlignment="1">
      <alignment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NumberFormat="1" applyFont="1" applyBorder="1" applyAlignment="1">
      <alignment horizontal="center" vertical="center" wrapText="1"/>
    </xf>
    <xf numFmtId="0" fontId="13" fillId="0" borderId="14" xfId="0" applyFont="1" applyFill="1" applyBorder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4" xfId="0" applyFont="1" applyFill="1" applyBorder="1">
      <alignment vertical="center"/>
    </xf>
    <xf numFmtId="0" fontId="29" fillId="0" borderId="4" xfId="0" applyFont="1" applyFill="1" applyBorder="1" applyAlignment="1">
      <alignment horizontal="center" vertical="center"/>
    </xf>
    <xf numFmtId="0" fontId="0" fillId="0" borderId="4" xfId="0" applyFont="1" applyFill="1" applyBorder="1">
      <alignment vertical="center"/>
    </xf>
    <xf numFmtId="0" fontId="23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right" vertical="center"/>
    </xf>
    <xf numFmtId="0" fontId="21" fillId="0" borderId="5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/>
    </xf>
    <xf numFmtId="0" fontId="23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vertical="center" wrapText="1"/>
    </xf>
    <xf numFmtId="0" fontId="21" fillId="0" borderId="5" xfId="0" applyFont="1" applyFill="1" applyBorder="1" applyAlignment="1">
      <alignment vertical="center"/>
    </xf>
    <xf numFmtId="0" fontId="21" fillId="0" borderId="13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31" fillId="0" borderId="6" xfId="0" applyFont="1" applyFill="1" applyBorder="1" applyAlignment="1">
      <alignment vertical="center" wrapText="1"/>
    </xf>
    <xf numFmtId="0" fontId="31" fillId="0" borderId="5" xfId="0" applyFont="1" applyFill="1" applyBorder="1" applyAlignment="1">
      <alignment vertical="center" wrapText="1"/>
    </xf>
    <xf numFmtId="0" fontId="31" fillId="0" borderId="4" xfId="0" applyFont="1" applyFill="1" applyBorder="1" applyAlignment="1">
      <alignment vertical="center" wrapText="1"/>
    </xf>
    <xf numFmtId="0" fontId="32" fillId="0" borderId="5" xfId="0" applyFont="1" applyFill="1" applyBorder="1" applyAlignment="1">
      <alignment vertical="center" wrapText="1"/>
    </xf>
    <xf numFmtId="0" fontId="32" fillId="0" borderId="6" xfId="0" applyFont="1" applyFill="1" applyBorder="1" applyAlignment="1">
      <alignment vertical="center" wrapText="1"/>
    </xf>
    <xf numFmtId="0" fontId="31" fillId="0" borderId="13" xfId="0" applyFont="1" applyFill="1" applyBorder="1" applyAlignment="1">
      <alignment vertical="center" wrapText="1"/>
    </xf>
    <xf numFmtId="0" fontId="21" fillId="0" borderId="16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33" fillId="0" borderId="0" xfId="0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horizontal="center" vertical="center" wrapText="1"/>
    </xf>
    <xf numFmtId="0" fontId="34" fillId="0" borderId="0" xfId="0" applyFont="1" applyFill="1" applyAlignment="1">
      <alignment vertical="center"/>
    </xf>
    <xf numFmtId="0" fontId="19" fillId="0" borderId="4" xfId="0" quotePrefix="1" applyFont="1" applyFill="1" applyBorder="1" applyAlignment="1">
      <alignment horizontal="center" vertical="center"/>
    </xf>
    <xf numFmtId="0" fontId="25" fillId="0" borderId="4" xfId="0" quotePrefix="1" applyFont="1" applyFill="1" applyBorder="1" applyAlignment="1">
      <alignment horizontal="center" vertical="center"/>
    </xf>
    <xf numFmtId="0" fontId="25" fillId="0" borderId="4" xfId="0" quotePrefix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/>
    </xf>
    <xf numFmtId="0" fontId="25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left" vertical="center"/>
    </xf>
    <xf numFmtId="3" fontId="12" fillId="0" borderId="4" xfId="0" applyNumberFormat="1" applyFont="1" applyFill="1" applyBorder="1" applyAlignment="1" applyProtection="1">
      <alignment horizontal="center" vertical="center"/>
    </xf>
    <xf numFmtId="3" fontId="12" fillId="0" borderId="4" xfId="0" applyNumberFormat="1" applyFont="1" applyFill="1" applyBorder="1" applyAlignment="1" applyProtection="1">
      <alignment horizontal="left" vertical="center"/>
    </xf>
    <xf numFmtId="0" fontId="12" fillId="0" borderId="8" xfId="0" applyNumberFormat="1" applyFont="1" applyFill="1" applyBorder="1" applyAlignment="1" applyProtection="1">
      <alignment horizontal="center" vertical="center"/>
    </xf>
    <xf numFmtId="0" fontId="12" fillId="0" borderId="9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49" fontId="12" fillId="0" borderId="4" xfId="0" applyNumberFormat="1" applyFont="1" applyFill="1" applyBorder="1" applyAlignment="1" applyProtection="1">
      <alignment horizontal="left" vertical="center" wrapText="1"/>
    </xf>
    <xf numFmtId="4" fontId="12" fillId="0" borderId="4" xfId="0" applyNumberFormat="1" applyFont="1" applyFill="1" applyBorder="1" applyAlignment="1" applyProtection="1">
      <alignment horizontal="left" vertical="center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aacde/WINDOWS/!gzq/2001/08&#20915;&#31639;&#36164;&#26009;&#21367;/2001&#24180;&#39044;&#31639;&#22806;&#20915;&#31639;/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7827;&#23736;&#21457;&#36865;/2016&#24180;1-10&#26376;&#35843;&#25972;&#39044;&#31639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01&#26446;&#23398;&#38182;/01&#32508;&#21512;&#31185;/01&#39044;&#20915;&#31639;&#32534;&#21046;/01&#20195;&#32534;&#39044;&#31639;/02&#35843;&#25972;&#39044;&#31639;/2020&#24180;/2020&#24180;1&#33267;10&#26376;&#35843;&#25972;&#39044;&#31639;/&#26368;&#32456;&#23450;&#31295;/word&#21450;excel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8.&#36164;&#20135;&#22788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"/>
  <sheetViews>
    <sheetView workbookViewId="0">
      <selection activeCell="F4" sqref="F4"/>
    </sheetView>
  </sheetViews>
  <sheetFormatPr defaultColWidth="9" defaultRowHeight="14.25"/>
  <cols>
    <col min="1" max="1" width="123.125" style="126" customWidth="1"/>
    <col min="2" max="16384" width="9" style="126"/>
  </cols>
  <sheetData>
    <row r="1" spans="1:1" ht="137.1" customHeight="1">
      <c r="A1" s="127" t="s">
        <v>0</v>
      </c>
    </row>
    <row r="2" spans="1:1" ht="96" customHeight="1">
      <c r="A2" s="127" t="s">
        <v>1</v>
      </c>
    </row>
    <row r="3" spans="1:1" ht="60" customHeight="1">
      <c r="A3" s="128">
        <v>46062</v>
      </c>
    </row>
    <row r="4" spans="1:1" ht="30.95" customHeight="1">
      <c r="A4" s="129"/>
    </row>
  </sheetData>
  <phoneticPr fontId="37" type="noConversion"/>
  <printOptions horizontalCentered="1"/>
  <pageMargins left="0.59027777777777801" right="0.59027777777777801" top="3.5430555555555601" bottom="0.78680555555555598" header="0.5" footer="0.5"/>
  <pageSetup paperSize="9" scale="74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opLeftCell="A10" zoomScale="90" zoomScaleNormal="90" workbookViewId="0">
      <selection activeCell="E36" sqref="E36"/>
    </sheetView>
  </sheetViews>
  <sheetFormatPr defaultColWidth="10" defaultRowHeight="13.5"/>
  <cols>
    <col min="1" max="1" width="1.5" style="64" customWidth="1"/>
    <col min="2" max="2" width="41" style="64" customWidth="1"/>
    <col min="3" max="3" width="16.375" style="64" customWidth="1"/>
    <col min="4" max="4" width="41" style="64" customWidth="1"/>
    <col min="5" max="5" width="16.375" style="64" customWidth="1"/>
    <col min="6" max="6" width="1.5" style="64" customWidth="1"/>
    <col min="7" max="10" width="9.75" style="64" customWidth="1"/>
    <col min="11" max="16384" width="10" style="64"/>
  </cols>
  <sheetData>
    <row r="1" spans="1:6" ht="14.25" customHeight="1">
      <c r="A1" s="109"/>
      <c r="B1" s="65"/>
      <c r="C1" s="66"/>
      <c r="D1" s="110"/>
      <c r="E1" s="65" t="s">
        <v>2</v>
      </c>
      <c r="F1" s="112" t="s">
        <v>3</v>
      </c>
    </row>
    <row r="2" spans="1:6" ht="19.899999999999999" customHeight="1">
      <c r="A2" s="110"/>
      <c r="B2" s="133" t="s">
        <v>4</v>
      </c>
      <c r="C2" s="133"/>
      <c r="D2" s="133"/>
      <c r="E2" s="133"/>
      <c r="F2" s="112"/>
    </row>
    <row r="3" spans="1:6" ht="17.100000000000001" customHeight="1">
      <c r="A3" s="113"/>
      <c r="B3" s="134" t="s">
        <v>5</v>
      </c>
      <c r="C3" s="134"/>
      <c r="D3" s="87"/>
      <c r="E3" s="114" t="s">
        <v>6</v>
      </c>
      <c r="F3" s="115"/>
    </row>
    <row r="4" spans="1:6" ht="21.4" customHeight="1">
      <c r="A4" s="116"/>
      <c r="B4" s="135" t="s">
        <v>7</v>
      </c>
      <c r="C4" s="135"/>
      <c r="D4" s="135" t="s">
        <v>8</v>
      </c>
      <c r="E4" s="135"/>
      <c r="F4" s="69"/>
    </row>
    <row r="5" spans="1:6" ht="21.4" customHeight="1">
      <c r="A5" s="116"/>
      <c r="B5" s="73" t="s">
        <v>9</v>
      </c>
      <c r="C5" s="73" t="s">
        <v>10</v>
      </c>
      <c r="D5" s="73" t="s">
        <v>9</v>
      </c>
      <c r="E5" s="73" t="s">
        <v>10</v>
      </c>
      <c r="F5" s="69"/>
    </row>
    <row r="6" spans="1:6" ht="19.899999999999999" customHeight="1">
      <c r="A6" s="136"/>
      <c r="B6" s="81" t="s">
        <v>11</v>
      </c>
      <c r="C6" s="82">
        <v>48711397.939999998</v>
      </c>
      <c r="D6" s="81" t="s">
        <v>12</v>
      </c>
      <c r="E6" s="82"/>
      <c r="F6" s="89"/>
    </row>
    <row r="7" spans="1:6" ht="19.899999999999999" customHeight="1">
      <c r="A7" s="136"/>
      <c r="B7" s="81" t="s">
        <v>13</v>
      </c>
      <c r="C7" s="82"/>
      <c r="D7" s="81" t="s">
        <v>14</v>
      </c>
      <c r="E7" s="82"/>
      <c r="F7" s="89"/>
    </row>
    <row r="8" spans="1:6" ht="19.899999999999999" customHeight="1">
      <c r="A8" s="136"/>
      <c r="B8" s="81" t="s">
        <v>15</v>
      </c>
      <c r="C8" s="82"/>
      <c r="D8" s="81" t="s">
        <v>16</v>
      </c>
      <c r="E8" s="82"/>
      <c r="F8" s="89"/>
    </row>
    <row r="9" spans="1:6" ht="19.899999999999999" customHeight="1">
      <c r="A9" s="136"/>
      <c r="B9" s="81" t="s">
        <v>17</v>
      </c>
      <c r="C9" s="82">
        <v>2150000</v>
      </c>
      <c r="D9" s="81" t="s">
        <v>18</v>
      </c>
      <c r="E9" s="82"/>
      <c r="F9" s="89"/>
    </row>
    <row r="10" spans="1:6" ht="19.899999999999999" customHeight="1">
      <c r="A10" s="136"/>
      <c r="B10" s="81" t="s">
        <v>19</v>
      </c>
      <c r="C10" s="82"/>
      <c r="D10" s="81" t="s">
        <v>20</v>
      </c>
      <c r="E10" s="82">
        <v>40151107.390000001</v>
      </c>
      <c r="F10" s="89"/>
    </row>
    <row r="11" spans="1:6" ht="19.899999999999999" customHeight="1">
      <c r="A11" s="136"/>
      <c r="B11" s="81" t="s">
        <v>21</v>
      </c>
      <c r="D11" s="81" t="s">
        <v>22</v>
      </c>
      <c r="E11" s="82"/>
      <c r="F11" s="89"/>
    </row>
    <row r="12" spans="1:6" ht="19.899999999999999" customHeight="1">
      <c r="A12" s="136"/>
      <c r="B12" s="81" t="s">
        <v>23</v>
      </c>
      <c r="C12" s="82"/>
      <c r="D12" s="81" t="s">
        <v>24</v>
      </c>
      <c r="E12" s="82"/>
      <c r="F12" s="89"/>
    </row>
    <row r="13" spans="1:6" ht="19.899999999999999" customHeight="1">
      <c r="A13" s="136"/>
      <c r="B13" s="81" t="s">
        <v>23</v>
      </c>
      <c r="C13" s="82"/>
      <c r="D13" s="81" t="s">
        <v>25</v>
      </c>
      <c r="E13" s="82">
        <v>4658554.26</v>
      </c>
      <c r="F13" s="89"/>
    </row>
    <row r="14" spans="1:6" ht="19.899999999999999" customHeight="1">
      <c r="A14" s="136"/>
      <c r="B14" s="81" t="s">
        <v>23</v>
      </c>
      <c r="C14" s="82"/>
      <c r="D14" s="81" t="s">
        <v>26</v>
      </c>
      <c r="E14" s="82"/>
      <c r="F14" s="89"/>
    </row>
    <row r="15" spans="1:6" ht="19.899999999999999" customHeight="1">
      <c r="A15" s="136"/>
      <c r="B15" s="81" t="s">
        <v>23</v>
      </c>
      <c r="C15" s="82"/>
      <c r="D15" s="81" t="s">
        <v>27</v>
      </c>
      <c r="E15" s="82">
        <v>2475929.2400000002</v>
      </c>
      <c r="F15" s="89"/>
    </row>
    <row r="16" spans="1:6" ht="19.899999999999999" customHeight="1">
      <c r="A16" s="136"/>
      <c r="B16" s="81" t="s">
        <v>23</v>
      </c>
      <c r="C16" s="82"/>
      <c r="D16" s="81" t="s">
        <v>28</v>
      </c>
      <c r="E16" s="82"/>
      <c r="F16" s="89"/>
    </row>
    <row r="17" spans="1:6" ht="19.899999999999999" customHeight="1">
      <c r="A17" s="136"/>
      <c r="B17" s="81" t="s">
        <v>23</v>
      </c>
      <c r="C17" s="82"/>
      <c r="D17" s="81" t="s">
        <v>29</v>
      </c>
      <c r="E17" s="82"/>
      <c r="F17" s="89"/>
    </row>
    <row r="18" spans="1:6" ht="19.899999999999999" customHeight="1">
      <c r="A18" s="136"/>
      <c r="B18" s="81" t="s">
        <v>23</v>
      </c>
      <c r="C18" s="82"/>
      <c r="D18" s="81" t="s">
        <v>30</v>
      </c>
      <c r="E18" s="82"/>
      <c r="F18" s="89"/>
    </row>
    <row r="19" spans="1:6" ht="19.899999999999999" customHeight="1">
      <c r="A19" s="136"/>
      <c r="B19" s="81" t="s">
        <v>23</v>
      </c>
      <c r="C19" s="82"/>
      <c r="D19" s="81" t="s">
        <v>31</v>
      </c>
      <c r="E19" s="82"/>
      <c r="F19" s="89"/>
    </row>
    <row r="20" spans="1:6" ht="19.899999999999999" customHeight="1">
      <c r="A20" s="136"/>
      <c r="B20" s="81" t="s">
        <v>23</v>
      </c>
      <c r="C20" s="82"/>
      <c r="D20" s="81" t="s">
        <v>32</v>
      </c>
      <c r="E20" s="82"/>
      <c r="F20" s="89"/>
    </row>
    <row r="21" spans="1:6" ht="19.899999999999999" customHeight="1">
      <c r="A21" s="136"/>
      <c r="B21" s="81" t="s">
        <v>23</v>
      </c>
      <c r="C21" s="82"/>
      <c r="D21" s="81" t="s">
        <v>33</v>
      </c>
      <c r="E21" s="82"/>
      <c r="F21" s="89"/>
    </row>
    <row r="22" spans="1:6" ht="19.899999999999999" customHeight="1">
      <c r="A22" s="136"/>
      <c r="B22" s="81" t="s">
        <v>23</v>
      </c>
      <c r="C22" s="82"/>
      <c r="D22" s="81" t="s">
        <v>34</v>
      </c>
      <c r="E22" s="82"/>
      <c r="F22" s="89"/>
    </row>
    <row r="23" spans="1:6" ht="19.899999999999999" customHeight="1">
      <c r="A23" s="136"/>
      <c r="B23" s="81" t="s">
        <v>23</v>
      </c>
      <c r="C23" s="82"/>
      <c r="D23" s="81" t="s">
        <v>35</v>
      </c>
      <c r="E23" s="82"/>
      <c r="F23" s="89"/>
    </row>
    <row r="24" spans="1:6" ht="19.899999999999999" customHeight="1">
      <c r="A24" s="136"/>
      <c r="B24" s="81" t="s">
        <v>23</v>
      </c>
      <c r="C24" s="82"/>
      <c r="D24" s="81" t="s">
        <v>36</v>
      </c>
      <c r="E24" s="82"/>
      <c r="F24" s="89"/>
    </row>
    <row r="25" spans="1:6" ht="19.899999999999999" customHeight="1">
      <c r="A25" s="136"/>
      <c r="B25" s="81" t="s">
        <v>23</v>
      </c>
      <c r="C25" s="82"/>
      <c r="D25" s="81" t="s">
        <v>37</v>
      </c>
      <c r="E25" s="82">
        <v>3575807.05</v>
      </c>
      <c r="F25" s="89"/>
    </row>
    <row r="26" spans="1:6" ht="19.899999999999999" customHeight="1">
      <c r="A26" s="136"/>
      <c r="B26" s="81" t="s">
        <v>23</v>
      </c>
      <c r="C26" s="82"/>
      <c r="D26" s="81" t="s">
        <v>38</v>
      </c>
      <c r="E26" s="82"/>
      <c r="F26" s="89"/>
    </row>
    <row r="27" spans="1:6" ht="19.899999999999999" customHeight="1">
      <c r="A27" s="136"/>
      <c r="B27" s="81" t="s">
        <v>23</v>
      </c>
      <c r="C27" s="82"/>
      <c r="D27" s="81" t="s">
        <v>39</v>
      </c>
      <c r="E27" s="82"/>
      <c r="F27" s="89"/>
    </row>
    <row r="28" spans="1:6" ht="19.899999999999999" customHeight="1">
      <c r="A28" s="136"/>
      <c r="B28" s="81" t="s">
        <v>23</v>
      </c>
      <c r="C28" s="82"/>
      <c r="D28" s="81" t="s">
        <v>40</v>
      </c>
      <c r="E28" s="82"/>
      <c r="F28" s="89"/>
    </row>
    <row r="29" spans="1:6" ht="19.899999999999999" customHeight="1">
      <c r="A29" s="136"/>
      <c r="B29" s="81" t="s">
        <v>23</v>
      </c>
      <c r="C29" s="82"/>
      <c r="D29" s="81" t="s">
        <v>41</v>
      </c>
      <c r="E29" s="82"/>
      <c r="F29" s="89"/>
    </row>
    <row r="30" spans="1:6" ht="19.899999999999999" customHeight="1">
      <c r="A30" s="136"/>
      <c r="B30" s="81" t="s">
        <v>23</v>
      </c>
      <c r="C30" s="82"/>
      <c r="D30" s="81" t="s">
        <v>42</v>
      </c>
      <c r="E30" s="82"/>
      <c r="F30" s="89"/>
    </row>
    <row r="31" spans="1:6" ht="19.899999999999999" customHeight="1">
      <c r="A31" s="136"/>
      <c r="B31" s="81" t="s">
        <v>23</v>
      </c>
      <c r="C31" s="82"/>
      <c r="D31" s="81" t="s">
        <v>43</v>
      </c>
      <c r="E31" s="82"/>
      <c r="F31" s="89"/>
    </row>
    <row r="32" spans="1:6" ht="19.899999999999999" customHeight="1">
      <c r="A32" s="136"/>
      <c r="B32" s="81" t="s">
        <v>23</v>
      </c>
      <c r="C32" s="82"/>
      <c r="D32" s="81" t="s">
        <v>44</v>
      </c>
      <c r="E32" s="82"/>
      <c r="F32" s="89"/>
    </row>
    <row r="33" spans="1:6" ht="19.899999999999999" customHeight="1">
      <c r="A33" s="136"/>
      <c r="B33" s="81" t="s">
        <v>23</v>
      </c>
      <c r="C33" s="82"/>
      <c r="D33" s="81" t="s">
        <v>45</v>
      </c>
      <c r="E33" s="82"/>
      <c r="F33" s="89"/>
    </row>
    <row r="34" spans="1:6" ht="19.899999999999999" customHeight="1">
      <c r="A34" s="136"/>
      <c r="B34" s="81" t="s">
        <v>23</v>
      </c>
      <c r="C34" s="82"/>
      <c r="D34" s="81" t="s">
        <v>46</v>
      </c>
      <c r="E34" s="82"/>
      <c r="F34" s="89"/>
    </row>
    <row r="35" spans="1:6" ht="19.899999999999999" customHeight="1">
      <c r="A35" s="136"/>
      <c r="B35" s="81" t="s">
        <v>23</v>
      </c>
      <c r="C35" s="82"/>
      <c r="D35" s="81" t="s">
        <v>47</v>
      </c>
      <c r="E35" s="82"/>
      <c r="F35" s="89"/>
    </row>
    <row r="36" spans="1:6" ht="19.899999999999999" customHeight="1">
      <c r="A36" s="90"/>
      <c r="B36" s="77" t="s">
        <v>48</v>
      </c>
      <c r="C36" s="75">
        <v>50861397.939999998</v>
      </c>
      <c r="D36" s="77" t="s">
        <v>49</v>
      </c>
      <c r="E36" s="75">
        <f>SUM(E6:E35)</f>
        <v>50861397.939999998</v>
      </c>
      <c r="F36" s="91"/>
    </row>
    <row r="37" spans="1:6" ht="19.899999999999999" customHeight="1">
      <c r="A37" s="72"/>
      <c r="B37" s="80" t="s">
        <v>50</v>
      </c>
      <c r="C37" s="82"/>
      <c r="D37" s="80" t="s">
        <v>51</v>
      </c>
      <c r="E37" s="82"/>
      <c r="F37" s="119"/>
    </row>
    <row r="38" spans="1:6" ht="19.899999999999999" customHeight="1">
      <c r="A38" s="120"/>
      <c r="B38" s="80" t="s">
        <v>52</v>
      </c>
      <c r="C38" s="82"/>
      <c r="D38" s="80" t="s">
        <v>53</v>
      </c>
      <c r="E38" s="82"/>
      <c r="F38" s="119"/>
    </row>
    <row r="39" spans="1:6" ht="19.899999999999999" customHeight="1">
      <c r="A39" s="120"/>
      <c r="B39" s="121"/>
      <c r="C39" s="121"/>
      <c r="D39" s="80" t="s">
        <v>54</v>
      </c>
      <c r="E39" s="82"/>
      <c r="F39" s="119"/>
    </row>
    <row r="40" spans="1:6" ht="19.899999999999999" customHeight="1">
      <c r="A40" s="122"/>
      <c r="B40" s="73" t="s">
        <v>55</v>
      </c>
      <c r="C40" s="75">
        <f>C36</f>
        <v>50861397.939999998</v>
      </c>
      <c r="D40" s="73" t="s">
        <v>56</v>
      </c>
      <c r="E40" s="75">
        <f>E36</f>
        <v>50861397.939999998</v>
      </c>
      <c r="F40" s="123"/>
    </row>
    <row r="41" spans="1:6" ht="8.4499999999999993" customHeight="1">
      <c r="A41" s="117"/>
      <c r="B41" s="117"/>
      <c r="C41" s="124"/>
      <c r="D41" s="124"/>
      <c r="E41" s="117"/>
      <c r="F41" s="125"/>
    </row>
  </sheetData>
  <mergeCells count="5">
    <mergeCell ref="B2:E2"/>
    <mergeCell ref="B3:C3"/>
    <mergeCell ref="B4:C4"/>
    <mergeCell ref="D4:E4"/>
    <mergeCell ref="A6:A35"/>
  </mergeCells>
  <phoneticPr fontId="37" type="noConversion"/>
  <printOptions horizontalCentered="1"/>
  <pageMargins left="1.37777777777778" right="0.98402777777777795" top="0.98402777777777795" bottom="0.98402777777777795" header="0" footer="0"/>
  <pageSetup paperSize="9" scale="64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pane ySplit="6" topLeftCell="A7" activePane="bottomLeft" state="frozen"/>
      <selection pane="bottomLeft" activeCell="F8" sqref="F8"/>
    </sheetView>
  </sheetViews>
  <sheetFormatPr defaultColWidth="10" defaultRowHeight="13.5"/>
  <cols>
    <col min="1" max="1" width="1.5" style="44" customWidth="1"/>
    <col min="2" max="2" width="16.875" style="44" customWidth="1"/>
    <col min="3" max="3" width="31.75" style="44" customWidth="1"/>
    <col min="4" max="4" width="15.75" style="44" customWidth="1"/>
    <col min="5" max="5" width="13" style="44" customWidth="1"/>
    <col min="6" max="6" width="16.625" style="44" customWidth="1"/>
    <col min="7" max="8" width="13" style="44" customWidth="1"/>
    <col min="9" max="9" width="21.125" style="44" customWidth="1"/>
    <col min="10" max="10" width="13" style="44" customWidth="1"/>
    <col min="11" max="11" width="18.75" style="44" customWidth="1"/>
    <col min="12" max="14" width="13" style="44" customWidth="1"/>
    <col min="15" max="15" width="1.5" style="44" customWidth="1"/>
    <col min="16" max="16" width="9.75" style="44" customWidth="1"/>
    <col min="17" max="16384" width="10" style="44"/>
  </cols>
  <sheetData>
    <row r="1" spans="1:15" ht="24.95" customHeight="1">
      <c r="A1" s="45"/>
      <c r="B1" s="3"/>
      <c r="C1" s="46"/>
      <c r="D1" s="118"/>
      <c r="E1" s="118"/>
      <c r="F1" s="118"/>
      <c r="G1" s="46"/>
      <c r="H1" s="46"/>
      <c r="I1" s="46"/>
      <c r="L1" s="46"/>
      <c r="M1" s="46"/>
      <c r="N1" s="47" t="s">
        <v>57</v>
      </c>
      <c r="O1" s="48"/>
    </row>
    <row r="2" spans="1:15" ht="22.9" customHeight="1">
      <c r="A2" s="45"/>
      <c r="B2" s="137" t="s">
        <v>58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48" t="s">
        <v>3</v>
      </c>
    </row>
    <row r="3" spans="1:15" ht="19.5" customHeight="1">
      <c r="A3" s="49"/>
      <c r="B3" s="134" t="s">
        <v>5</v>
      </c>
      <c r="C3" s="134"/>
      <c r="D3" s="49"/>
      <c r="E3" s="49"/>
      <c r="F3" s="99"/>
      <c r="G3" s="49"/>
      <c r="H3" s="99"/>
      <c r="I3" s="99"/>
      <c r="J3" s="99"/>
      <c r="K3" s="99"/>
      <c r="L3" s="99"/>
      <c r="M3" s="99"/>
      <c r="N3" s="50" t="s">
        <v>6</v>
      </c>
      <c r="O3" s="51"/>
    </row>
    <row r="4" spans="1:15" ht="24.4" customHeight="1">
      <c r="A4" s="52"/>
      <c r="B4" s="138" t="s">
        <v>9</v>
      </c>
      <c r="C4" s="138"/>
      <c r="D4" s="138" t="s">
        <v>59</v>
      </c>
      <c r="E4" s="138" t="s">
        <v>60</v>
      </c>
      <c r="F4" s="138" t="s">
        <v>61</v>
      </c>
      <c r="G4" s="138" t="s">
        <v>62</v>
      </c>
      <c r="H4" s="138" t="s">
        <v>63</v>
      </c>
      <c r="I4" s="138" t="s">
        <v>64</v>
      </c>
      <c r="J4" s="138" t="s">
        <v>65</v>
      </c>
      <c r="K4" s="138" t="s">
        <v>66</v>
      </c>
      <c r="L4" s="138" t="s">
        <v>67</v>
      </c>
      <c r="M4" s="138" t="s">
        <v>68</v>
      </c>
      <c r="N4" s="138" t="s">
        <v>69</v>
      </c>
      <c r="O4" s="54"/>
    </row>
    <row r="5" spans="1:15" ht="24.4" customHeight="1">
      <c r="A5" s="52"/>
      <c r="B5" s="138" t="s">
        <v>70</v>
      </c>
      <c r="C5" s="139" t="s">
        <v>71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54"/>
    </row>
    <row r="6" spans="1:15" ht="24.4" customHeight="1">
      <c r="A6" s="52"/>
      <c r="B6" s="138"/>
      <c r="C6" s="139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54"/>
    </row>
    <row r="7" spans="1:15" ht="27" customHeight="1">
      <c r="A7" s="55"/>
      <c r="B7" s="28"/>
      <c r="C7" s="28" t="s">
        <v>72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56"/>
    </row>
    <row r="8" spans="1:15" ht="27" customHeight="1">
      <c r="A8" s="55"/>
      <c r="B8" s="28">
        <v>203002</v>
      </c>
      <c r="C8" s="28" t="s">
        <v>0</v>
      </c>
      <c r="D8" s="33">
        <f>SUM(E8:N8)</f>
        <v>50861397.939999998</v>
      </c>
      <c r="E8" s="33"/>
      <c r="F8" s="33">
        <v>48711397.939999998</v>
      </c>
      <c r="G8" s="33"/>
      <c r="H8" s="33"/>
      <c r="I8" s="33">
        <v>2150000</v>
      </c>
      <c r="J8" s="33"/>
      <c r="L8" s="33"/>
      <c r="M8" s="33"/>
      <c r="N8" s="33"/>
      <c r="O8" s="56"/>
    </row>
    <row r="9" spans="1:15" ht="29.1" customHeight="1">
      <c r="A9" s="55"/>
      <c r="B9" s="28"/>
      <c r="C9" s="28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56"/>
    </row>
    <row r="10" spans="1:15" ht="27" customHeight="1">
      <c r="A10" s="55"/>
      <c r="B10" s="28"/>
      <c r="C10" s="28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56"/>
    </row>
    <row r="11" spans="1:15" ht="27" customHeight="1">
      <c r="A11" s="55"/>
      <c r="B11" s="28"/>
      <c r="C11" s="28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56"/>
    </row>
    <row r="12" spans="1:15" ht="27" customHeight="1">
      <c r="A12" s="55"/>
      <c r="B12" s="28"/>
      <c r="C12" s="28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56"/>
    </row>
    <row r="13" spans="1:15" ht="27" customHeight="1">
      <c r="A13" s="55"/>
      <c r="B13" s="28"/>
      <c r="C13" s="28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56"/>
    </row>
    <row r="14" spans="1:15" ht="27" customHeight="1">
      <c r="A14" s="55"/>
      <c r="B14" s="28"/>
      <c r="C14" s="28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56"/>
    </row>
    <row r="15" spans="1:15" ht="27" customHeight="1">
      <c r="A15" s="55"/>
      <c r="B15" s="28"/>
      <c r="C15" s="28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56"/>
    </row>
    <row r="16" spans="1:15" ht="27" customHeight="1">
      <c r="A16" s="55"/>
      <c r="B16" s="28"/>
      <c r="C16" s="28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56"/>
    </row>
    <row r="17" spans="1:15" ht="27" customHeight="1">
      <c r="A17" s="55"/>
      <c r="B17" s="28"/>
      <c r="C17" s="28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56"/>
    </row>
    <row r="18" spans="1:15" ht="27" customHeight="1">
      <c r="A18" s="55"/>
      <c r="B18" s="28"/>
      <c r="C18" s="28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56"/>
    </row>
    <row r="19" spans="1:15" ht="27" customHeight="1">
      <c r="A19" s="55"/>
      <c r="B19" s="28"/>
      <c r="C19" s="28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56"/>
    </row>
    <row r="20" spans="1:15" ht="27" customHeight="1">
      <c r="A20" s="55"/>
      <c r="B20" s="28"/>
      <c r="C20" s="28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56"/>
    </row>
    <row r="21" spans="1:15" ht="27" customHeight="1">
      <c r="A21" s="55"/>
      <c r="B21" s="28"/>
      <c r="C21" s="28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56"/>
    </row>
    <row r="22" spans="1:15" ht="27" customHeight="1">
      <c r="A22" s="55"/>
      <c r="B22" s="28"/>
      <c r="C22" s="28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56"/>
    </row>
    <row r="23" spans="1:15" ht="27" customHeight="1">
      <c r="A23" s="55"/>
      <c r="B23" s="28"/>
      <c r="C23" s="28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56"/>
    </row>
    <row r="24" spans="1:15" ht="27" customHeight="1">
      <c r="A24" s="55"/>
      <c r="B24" s="28"/>
      <c r="C24" s="28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6"/>
    </row>
    <row r="25" spans="1:15" ht="27" customHeight="1">
      <c r="A25" s="55"/>
      <c r="B25" s="28"/>
      <c r="C25" s="28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5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37" type="noConversion"/>
  <printOptions horizontalCentered="1"/>
  <pageMargins left="0.59027777777777801" right="0.59027777777777801" top="1.37777777777778" bottom="0.98402777777777795" header="0" footer="0"/>
  <pageSetup paperSize="9"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zoomScale="90" zoomScaleNormal="90" workbookViewId="0">
      <pane ySplit="6" topLeftCell="A7" activePane="bottomLeft" state="frozen"/>
      <selection pane="bottomLeft" activeCell="M19" sqref="M19"/>
    </sheetView>
  </sheetViews>
  <sheetFormatPr defaultColWidth="10" defaultRowHeight="13.5"/>
  <cols>
    <col min="1" max="1" width="1.5" style="44" customWidth="1"/>
    <col min="2" max="4" width="6.125" style="44" customWidth="1"/>
    <col min="5" max="5" width="16.875" style="44" customWidth="1"/>
    <col min="6" max="6" width="41" style="44" customWidth="1"/>
    <col min="7" max="10" width="16.375" style="44" customWidth="1"/>
    <col min="11" max="11" width="22.875" style="44" customWidth="1"/>
    <col min="12" max="12" width="1.5" style="44" customWidth="1"/>
    <col min="13" max="14" width="9.75" style="44" customWidth="1"/>
    <col min="15" max="16384" width="10" style="44"/>
  </cols>
  <sheetData>
    <row r="1" spans="1:12" ht="24.95" customHeight="1">
      <c r="A1" s="45"/>
      <c r="B1" s="3"/>
      <c r="C1" s="3"/>
      <c r="D1" s="3"/>
      <c r="E1" s="46"/>
      <c r="F1" s="46"/>
      <c r="G1" s="118"/>
      <c r="H1" s="118"/>
      <c r="I1" s="118"/>
      <c r="J1" s="118"/>
      <c r="K1" s="47" t="s">
        <v>73</v>
      </c>
      <c r="L1" s="48"/>
    </row>
    <row r="2" spans="1:12" ht="22.9" customHeight="1">
      <c r="A2" s="45"/>
      <c r="B2" s="137" t="s">
        <v>74</v>
      </c>
      <c r="C2" s="137"/>
      <c r="D2" s="137"/>
      <c r="E2" s="137"/>
      <c r="F2" s="137"/>
      <c r="G2" s="137"/>
      <c r="H2" s="137"/>
      <c r="I2" s="137"/>
      <c r="J2" s="137"/>
      <c r="K2" s="137"/>
      <c r="L2" s="48" t="s">
        <v>3</v>
      </c>
    </row>
    <row r="3" spans="1:12" ht="19.5" customHeight="1">
      <c r="A3" s="49"/>
      <c r="B3" s="134" t="s">
        <v>5</v>
      </c>
      <c r="C3" s="134"/>
      <c r="D3" s="134"/>
      <c r="E3" s="134"/>
      <c r="F3" s="134"/>
      <c r="G3" s="49"/>
      <c r="H3" s="49"/>
      <c r="I3" s="99"/>
      <c r="J3" s="99"/>
      <c r="K3" s="50" t="s">
        <v>6</v>
      </c>
      <c r="L3" s="51"/>
    </row>
    <row r="4" spans="1:12" ht="24.4" customHeight="1">
      <c r="A4" s="48"/>
      <c r="B4" s="140" t="s">
        <v>9</v>
      </c>
      <c r="C4" s="140"/>
      <c r="D4" s="140"/>
      <c r="E4" s="140"/>
      <c r="F4" s="140"/>
      <c r="G4" s="140" t="s">
        <v>59</v>
      </c>
      <c r="H4" s="140" t="s">
        <v>75</v>
      </c>
      <c r="I4" s="140" t="s">
        <v>76</v>
      </c>
      <c r="J4" s="140" t="s">
        <v>77</v>
      </c>
      <c r="K4" s="140" t="s">
        <v>78</v>
      </c>
      <c r="L4" s="53"/>
    </row>
    <row r="5" spans="1:12" ht="24.4" customHeight="1">
      <c r="A5" s="52"/>
      <c r="B5" s="140" t="s">
        <v>79</v>
      </c>
      <c r="C5" s="140"/>
      <c r="D5" s="140"/>
      <c r="E5" s="140" t="s">
        <v>70</v>
      </c>
      <c r="F5" s="140" t="s">
        <v>71</v>
      </c>
      <c r="G5" s="140"/>
      <c r="H5" s="140"/>
      <c r="I5" s="140"/>
      <c r="J5" s="140"/>
      <c r="K5" s="140"/>
      <c r="L5" s="53"/>
    </row>
    <row r="6" spans="1:12" ht="24.4" customHeight="1">
      <c r="A6" s="52"/>
      <c r="B6" s="28" t="s">
        <v>80</v>
      </c>
      <c r="C6" s="28" t="s">
        <v>81</v>
      </c>
      <c r="D6" s="28" t="s">
        <v>82</v>
      </c>
      <c r="E6" s="140"/>
      <c r="F6" s="140"/>
      <c r="G6" s="140"/>
      <c r="H6" s="140"/>
      <c r="I6" s="140"/>
      <c r="J6" s="140"/>
      <c r="K6" s="140"/>
      <c r="L6" s="54"/>
    </row>
    <row r="7" spans="1:12" ht="27" customHeight="1">
      <c r="A7" s="55"/>
      <c r="B7" s="28"/>
      <c r="C7" s="28"/>
      <c r="D7" s="28"/>
      <c r="E7" s="28"/>
      <c r="F7" s="28" t="s">
        <v>72</v>
      </c>
      <c r="G7" s="59">
        <f>SUM(G8:G12)</f>
        <v>50861397.939999998</v>
      </c>
      <c r="H7" s="59">
        <f>SUM(H8:H12)</f>
        <v>47629197.939999998</v>
      </c>
      <c r="I7" s="59">
        <f>SUM(I8:I12)</f>
        <v>3232200</v>
      </c>
      <c r="J7" s="33"/>
      <c r="K7" s="33"/>
      <c r="L7" s="56"/>
    </row>
    <row r="8" spans="1:12" ht="27" customHeight="1">
      <c r="A8" s="55"/>
      <c r="B8" s="28">
        <v>205</v>
      </c>
      <c r="C8" s="130" t="s">
        <v>83</v>
      </c>
      <c r="D8" s="130" t="s">
        <v>84</v>
      </c>
      <c r="E8" s="28">
        <v>203002</v>
      </c>
      <c r="F8" s="92" t="s">
        <v>85</v>
      </c>
      <c r="G8" s="59">
        <f>SUM(H8:I8)</f>
        <v>40151107.390000001</v>
      </c>
      <c r="H8" s="59">
        <v>36918907.390000001</v>
      </c>
      <c r="I8" s="59">
        <v>3232200</v>
      </c>
      <c r="J8" s="33"/>
      <c r="K8" s="33"/>
      <c r="L8" s="56"/>
    </row>
    <row r="9" spans="1:12" ht="27" customHeight="1">
      <c r="A9" s="55"/>
      <c r="B9" s="28">
        <v>208</v>
      </c>
      <c r="C9" s="130" t="s">
        <v>86</v>
      </c>
      <c r="D9" s="130" t="s">
        <v>86</v>
      </c>
      <c r="E9" s="28">
        <v>203002</v>
      </c>
      <c r="F9" s="92" t="s">
        <v>87</v>
      </c>
      <c r="G9" s="59">
        <v>4658554.26</v>
      </c>
      <c r="H9" s="59">
        <v>4658554.26</v>
      </c>
      <c r="I9" s="59"/>
      <c r="J9" s="33"/>
      <c r="K9" s="33"/>
      <c r="L9" s="56"/>
    </row>
    <row r="10" spans="1:12" ht="27" customHeight="1">
      <c r="A10" s="55"/>
      <c r="B10" s="28">
        <v>210</v>
      </c>
      <c r="C10" s="28">
        <v>11</v>
      </c>
      <c r="D10" s="130" t="s">
        <v>83</v>
      </c>
      <c r="E10" s="28">
        <v>203002</v>
      </c>
      <c r="F10" s="92" t="s">
        <v>88</v>
      </c>
      <c r="G10" s="59">
        <v>2241929.2400000002</v>
      </c>
      <c r="H10" s="59">
        <v>2241929.2400000002</v>
      </c>
      <c r="I10" s="59"/>
      <c r="J10" s="33"/>
      <c r="K10" s="33"/>
      <c r="L10" s="56"/>
    </row>
    <row r="11" spans="1:12" ht="27" customHeight="1">
      <c r="A11" s="55"/>
      <c r="B11" s="28">
        <v>210</v>
      </c>
      <c r="C11" s="28">
        <v>11</v>
      </c>
      <c r="D11" s="130" t="s">
        <v>84</v>
      </c>
      <c r="E11" s="28">
        <v>203002</v>
      </c>
      <c r="F11" s="92" t="s">
        <v>89</v>
      </c>
      <c r="G11" s="59">
        <v>234000</v>
      </c>
      <c r="H11" s="59">
        <v>234000</v>
      </c>
      <c r="I11" s="59"/>
      <c r="J11" s="33"/>
      <c r="K11" s="33"/>
      <c r="L11" s="56"/>
    </row>
    <row r="12" spans="1:12" ht="27" customHeight="1">
      <c r="A12" s="55"/>
      <c r="B12" s="28">
        <v>221</v>
      </c>
      <c r="C12" s="130" t="s">
        <v>83</v>
      </c>
      <c r="D12" s="130" t="s">
        <v>90</v>
      </c>
      <c r="E12" s="28">
        <v>203002</v>
      </c>
      <c r="F12" s="92" t="s">
        <v>91</v>
      </c>
      <c r="G12" s="59">
        <v>3575807.05</v>
      </c>
      <c r="H12" s="59">
        <v>3575807.05</v>
      </c>
      <c r="I12" s="59"/>
      <c r="J12" s="33"/>
      <c r="K12" s="33"/>
      <c r="L12" s="56"/>
    </row>
    <row r="13" spans="1:12" ht="27" customHeight="1">
      <c r="A13" s="55"/>
      <c r="B13" s="28"/>
      <c r="C13" s="28"/>
      <c r="D13" s="28"/>
      <c r="E13" s="28"/>
      <c r="F13" s="28"/>
      <c r="G13" s="33"/>
      <c r="H13" s="33"/>
      <c r="I13" s="33"/>
      <c r="J13" s="33"/>
      <c r="K13" s="33"/>
      <c r="L13" s="56"/>
    </row>
    <row r="14" spans="1:12" ht="27" customHeight="1">
      <c r="A14" s="55"/>
      <c r="B14" s="28"/>
      <c r="C14" s="28"/>
      <c r="D14" s="28"/>
      <c r="E14" s="28"/>
      <c r="F14" s="28"/>
      <c r="G14" s="33"/>
      <c r="H14" s="33"/>
      <c r="I14" s="33"/>
      <c r="J14" s="33"/>
      <c r="K14" s="33"/>
      <c r="L14" s="56"/>
    </row>
    <row r="15" spans="1:12" ht="27" customHeight="1">
      <c r="A15" s="55"/>
      <c r="B15" s="28"/>
      <c r="C15" s="28"/>
      <c r="D15" s="28"/>
      <c r="E15" s="28"/>
      <c r="F15" s="28"/>
      <c r="G15" s="33"/>
      <c r="H15" s="33"/>
      <c r="I15" s="33"/>
      <c r="J15" s="33"/>
      <c r="K15" s="33"/>
      <c r="L15" s="56"/>
    </row>
    <row r="16" spans="1:12" ht="27" customHeight="1">
      <c r="A16" s="55"/>
      <c r="B16" s="28"/>
      <c r="C16" s="28"/>
      <c r="D16" s="28"/>
      <c r="E16" s="28"/>
      <c r="F16" s="28"/>
      <c r="G16" s="33"/>
      <c r="H16" s="33"/>
      <c r="I16" s="33"/>
      <c r="J16" s="33"/>
      <c r="K16" s="33"/>
      <c r="L16" s="56"/>
    </row>
    <row r="17" spans="1:12" ht="27" customHeight="1">
      <c r="A17" s="55"/>
      <c r="B17" s="28"/>
      <c r="C17" s="28"/>
      <c r="D17" s="28"/>
      <c r="E17" s="28"/>
      <c r="F17" s="28"/>
      <c r="G17" s="33"/>
      <c r="H17" s="33"/>
      <c r="I17" s="33"/>
      <c r="J17" s="33"/>
      <c r="K17" s="33"/>
      <c r="L17" s="56"/>
    </row>
    <row r="18" spans="1:12" ht="27" customHeight="1">
      <c r="A18" s="55"/>
      <c r="B18" s="28"/>
      <c r="C18" s="28"/>
      <c r="D18" s="28"/>
      <c r="E18" s="28"/>
      <c r="F18" s="28"/>
      <c r="G18" s="33"/>
      <c r="H18" s="33"/>
      <c r="I18" s="33"/>
      <c r="J18" s="33"/>
      <c r="K18" s="33"/>
      <c r="L18" s="56"/>
    </row>
    <row r="19" spans="1:12" ht="27" customHeight="1">
      <c r="A19" s="55"/>
      <c r="B19" s="28"/>
      <c r="C19" s="28"/>
      <c r="D19" s="28"/>
      <c r="E19" s="28"/>
      <c r="F19" s="28"/>
      <c r="G19" s="33"/>
      <c r="H19" s="33"/>
      <c r="I19" s="33"/>
      <c r="J19" s="33"/>
      <c r="K19" s="33"/>
      <c r="L19" s="56"/>
    </row>
    <row r="20" spans="1:12" ht="27" customHeight="1">
      <c r="A20" s="52"/>
      <c r="B20" s="35"/>
      <c r="C20" s="35"/>
      <c r="D20" s="35"/>
      <c r="E20" s="35"/>
      <c r="F20" s="35" t="s">
        <v>23</v>
      </c>
      <c r="G20" s="36"/>
      <c r="H20" s="36"/>
      <c r="I20" s="36"/>
      <c r="J20" s="36"/>
      <c r="K20" s="36"/>
      <c r="L20" s="53"/>
    </row>
    <row r="21" spans="1:12" ht="27" customHeight="1">
      <c r="A21" s="52"/>
      <c r="B21" s="35"/>
      <c r="C21" s="35"/>
      <c r="D21" s="35"/>
      <c r="E21" s="35"/>
      <c r="F21" s="35" t="s">
        <v>23</v>
      </c>
      <c r="G21" s="36"/>
      <c r="H21" s="36"/>
      <c r="I21" s="36"/>
      <c r="J21" s="36"/>
      <c r="K21" s="36"/>
      <c r="L21" s="53"/>
    </row>
    <row r="22" spans="1:12" ht="27" customHeight="1">
      <c r="A22" s="52"/>
      <c r="B22" s="35"/>
      <c r="C22" s="35"/>
      <c r="D22" s="35"/>
      <c r="E22" s="35"/>
      <c r="F22" s="35"/>
      <c r="G22" s="36"/>
      <c r="H22" s="36"/>
      <c r="I22" s="36"/>
      <c r="J22" s="36"/>
      <c r="K22" s="36"/>
      <c r="L22" s="54"/>
    </row>
    <row r="23" spans="1:12" ht="9.75" customHeight="1">
      <c r="A23" s="61"/>
      <c r="B23" s="62"/>
      <c r="C23" s="62"/>
      <c r="D23" s="62"/>
      <c r="E23" s="62"/>
      <c r="F23" s="61"/>
      <c r="G23" s="61"/>
      <c r="H23" s="61"/>
      <c r="I23" s="61"/>
      <c r="J23" s="62"/>
      <c r="K23" s="62"/>
      <c r="L23" s="63"/>
    </row>
  </sheetData>
  <mergeCells count="11"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honeticPr fontId="37" type="noConversion"/>
  <printOptions horizontalCentered="1"/>
  <pageMargins left="0.59027777777777801" right="0.59027777777777801" top="1.37777777777778" bottom="0.98402777777777795" header="0" footer="0"/>
  <pageSetup paperSize="9" scale="7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pane ySplit="5" topLeftCell="A6" activePane="bottomLeft" state="frozen"/>
      <selection pane="bottomLeft" activeCell="C7" sqref="C7"/>
    </sheetView>
  </sheetViews>
  <sheetFormatPr defaultColWidth="10" defaultRowHeight="13.5"/>
  <cols>
    <col min="1" max="1" width="1.5" style="64" customWidth="1"/>
    <col min="2" max="2" width="33.375" style="64" customWidth="1"/>
    <col min="3" max="3" width="16.375" style="64" customWidth="1"/>
    <col min="4" max="4" width="26.875" style="64" customWidth="1"/>
    <col min="5" max="7" width="16.375" style="64" customWidth="1"/>
    <col min="8" max="8" width="18.25" style="64" customWidth="1"/>
    <col min="9" max="9" width="1.5" style="64" customWidth="1"/>
    <col min="10" max="11" width="9.75" style="64" customWidth="1"/>
    <col min="12" max="16384" width="10" style="64"/>
  </cols>
  <sheetData>
    <row r="1" spans="1:9" ht="14.25" customHeight="1">
      <c r="A1" s="109"/>
      <c r="B1" s="65"/>
      <c r="C1" s="110"/>
      <c r="D1" s="110"/>
      <c r="E1" s="66"/>
      <c r="F1" s="66"/>
      <c r="G1" s="66"/>
      <c r="H1" s="111" t="s">
        <v>92</v>
      </c>
      <c r="I1" s="112" t="s">
        <v>3</v>
      </c>
    </row>
    <row r="2" spans="1:9" ht="19.899999999999999" customHeight="1">
      <c r="A2" s="110"/>
      <c r="B2" s="133" t="s">
        <v>93</v>
      </c>
      <c r="C2" s="133"/>
      <c r="D2" s="133"/>
      <c r="E2" s="133"/>
      <c r="F2" s="133"/>
      <c r="G2" s="133"/>
      <c r="H2" s="133"/>
      <c r="I2" s="112"/>
    </row>
    <row r="3" spans="1:9" ht="17.100000000000001" customHeight="1">
      <c r="A3" s="113"/>
      <c r="B3" s="141" t="s">
        <v>5</v>
      </c>
      <c r="C3" s="141"/>
      <c r="D3" s="87"/>
      <c r="E3" s="87"/>
      <c r="F3" s="87"/>
      <c r="G3" s="87"/>
      <c r="H3" s="114" t="s">
        <v>6</v>
      </c>
      <c r="I3" s="115"/>
    </row>
    <row r="4" spans="1:9" ht="21.4" customHeight="1">
      <c r="A4" s="116"/>
      <c r="B4" s="135" t="s">
        <v>7</v>
      </c>
      <c r="C4" s="135"/>
      <c r="D4" s="135" t="s">
        <v>8</v>
      </c>
      <c r="E4" s="135"/>
      <c r="F4" s="135"/>
      <c r="G4" s="135"/>
      <c r="H4" s="135"/>
      <c r="I4" s="69"/>
    </row>
    <row r="5" spans="1:9" ht="21.4" customHeight="1">
      <c r="A5" s="116"/>
      <c r="B5" s="73" t="s">
        <v>9</v>
      </c>
      <c r="C5" s="73" t="s">
        <v>10</v>
      </c>
      <c r="D5" s="73" t="s">
        <v>9</v>
      </c>
      <c r="E5" s="73" t="s">
        <v>59</v>
      </c>
      <c r="F5" s="73" t="s">
        <v>94</v>
      </c>
      <c r="G5" s="73" t="s">
        <v>95</v>
      </c>
      <c r="H5" s="73" t="s">
        <v>96</v>
      </c>
      <c r="I5" s="69"/>
    </row>
    <row r="6" spans="1:9" ht="19.899999999999999" customHeight="1">
      <c r="A6" s="72"/>
      <c r="B6" s="80" t="s">
        <v>97</v>
      </c>
      <c r="C6" s="82">
        <v>48711397.939999998</v>
      </c>
      <c r="D6" s="80" t="s">
        <v>98</v>
      </c>
      <c r="E6" s="82">
        <f>SUM(E11:E27)</f>
        <v>48711397.939999998</v>
      </c>
      <c r="F6" s="82">
        <f>SUM(F11:F27)</f>
        <v>48711397.939999998</v>
      </c>
      <c r="G6" s="82"/>
      <c r="H6" s="82"/>
      <c r="I6" s="89"/>
    </row>
    <row r="7" spans="1:9" ht="19.899999999999999" customHeight="1">
      <c r="A7" s="136"/>
      <c r="B7" s="81" t="s">
        <v>99</v>
      </c>
      <c r="C7" s="82">
        <v>48711397.939999998</v>
      </c>
      <c r="D7" s="81" t="s">
        <v>100</v>
      </c>
      <c r="E7" s="82"/>
      <c r="F7" s="82"/>
      <c r="G7" s="82"/>
      <c r="H7" s="82"/>
      <c r="I7" s="89"/>
    </row>
    <row r="8" spans="1:9" ht="19.899999999999999" customHeight="1">
      <c r="A8" s="136"/>
      <c r="B8" s="81" t="s">
        <v>101</v>
      </c>
      <c r="C8" s="82"/>
      <c r="D8" s="81" t="s">
        <v>102</v>
      </c>
      <c r="E8" s="82"/>
      <c r="F8" s="82"/>
      <c r="G8" s="82"/>
      <c r="H8" s="82"/>
      <c r="I8" s="89"/>
    </row>
    <row r="9" spans="1:9" ht="19.899999999999999" customHeight="1">
      <c r="A9" s="136"/>
      <c r="B9" s="81" t="s">
        <v>103</v>
      </c>
      <c r="C9" s="82"/>
      <c r="D9" s="81" t="s">
        <v>104</v>
      </c>
      <c r="E9" s="82"/>
      <c r="F9" s="82"/>
      <c r="G9" s="82"/>
      <c r="H9" s="82"/>
      <c r="I9" s="89"/>
    </row>
    <row r="10" spans="1:9" ht="19.899999999999999" customHeight="1">
      <c r="A10" s="72"/>
      <c r="B10" s="80" t="s">
        <v>105</v>
      </c>
      <c r="C10" s="82"/>
      <c r="D10" s="81" t="s">
        <v>106</v>
      </c>
      <c r="E10" s="82"/>
      <c r="F10" s="82"/>
      <c r="G10" s="82"/>
      <c r="H10" s="82"/>
      <c r="I10" s="89"/>
    </row>
    <row r="11" spans="1:9" ht="19.899999999999999" customHeight="1">
      <c r="A11" s="136"/>
      <c r="B11" s="81" t="s">
        <v>99</v>
      </c>
      <c r="C11" s="82"/>
      <c r="D11" s="81" t="s">
        <v>107</v>
      </c>
      <c r="E11" s="82">
        <f>F11</f>
        <v>38001107.390000001</v>
      </c>
      <c r="F11" s="82">
        <v>38001107.390000001</v>
      </c>
      <c r="G11" s="82"/>
      <c r="H11" s="82"/>
      <c r="I11" s="89"/>
    </row>
    <row r="12" spans="1:9" ht="19.899999999999999" customHeight="1">
      <c r="A12" s="136"/>
      <c r="B12" s="81" t="s">
        <v>101</v>
      </c>
      <c r="C12" s="82"/>
      <c r="D12" s="81" t="s">
        <v>108</v>
      </c>
      <c r="E12" s="82"/>
      <c r="F12" s="82"/>
      <c r="G12" s="82"/>
      <c r="H12" s="82"/>
      <c r="I12" s="89"/>
    </row>
    <row r="13" spans="1:9" ht="19.899999999999999" customHeight="1">
      <c r="A13" s="136"/>
      <c r="B13" s="81" t="s">
        <v>103</v>
      </c>
      <c r="C13" s="82"/>
      <c r="D13" s="81" t="s">
        <v>109</v>
      </c>
      <c r="E13" s="82"/>
      <c r="F13" s="82"/>
      <c r="G13" s="82"/>
      <c r="H13" s="82"/>
      <c r="I13" s="89"/>
    </row>
    <row r="14" spans="1:9" ht="19.899999999999999" customHeight="1">
      <c r="A14" s="136"/>
      <c r="B14" s="81" t="s">
        <v>110</v>
      </c>
      <c r="C14" s="82"/>
      <c r="D14" s="81" t="s">
        <v>111</v>
      </c>
      <c r="E14" s="82">
        <f>F14</f>
        <v>4658554.26</v>
      </c>
      <c r="F14" s="82">
        <v>4658554.26</v>
      </c>
      <c r="G14" s="82"/>
      <c r="H14" s="82"/>
      <c r="I14" s="89"/>
    </row>
    <row r="15" spans="1:9" ht="19.899999999999999" customHeight="1">
      <c r="A15" s="136"/>
      <c r="B15" s="81" t="s">
        <v>110</v>
      </c>
      <c r="C15" s="82"/>
      <c r="D15" s="81" t="s">
        <v>112</v>
      </c>
      <c r="E15" s="82"/>
      <c r="F15" s="82"/>
      <c r="G15" s="82"/>
      <c r="H15" s="82"/>
      <c r="I15" s="89"/>
    </row>
    <row r="16" spans="1:9" ht="19.899999999999999" customHeight="1">
      <c r="A16" s="136"/>
      <c r="B16" s="81" t="s">
        <v>110</v>
      </c>
      <c r="C16" s="82"/>
      <c r="D16" s="81" t="s">
        <v>113</v>
      </c>
      <c r="E16" s="82">
        <f>F16</f>
        <v>2475929.2400000002</v>
      </c>
      <c r="F16" s="82">
        <v>2475929.2400000002</v>
      </c>
      <c r="G16" s="82"/>
      <c r="H16" s="82"/>
      <c r="I16" s="89"/>
    </row>
    <row r="17" spans="1:9" ht="19.899999999999999" customHeight="1">
      <c r="A17" s="136"/>
      <c r="B17" s="81" t="s">
        <v>110</v>
      </c>
      <c r="C17" s="82"/>
      <c r="D17" s="81" t="s">
        <v>114</v>
      </c>
      <c r="E17" s="82"/>
      <c r="F17" s="82"/>
      <c r="G17" s="82"/>
      <c r="H17" s="82"/>
      <c r="I17" s="89"/>
    </row>
    <row r="18" spans="1:9" ht="19.899999999999999" customHeight="1">
      <c r="A18" s="136"/>
      <c r="B18" s="81" t="s">
        <v>110</v>
      </c>
      <c r="C18" s="82"/>
      <c r="D18" s="81" t="s">
        <v>115</v>
      </c>
      <c r="E18" s="82"/>
      <c r="F18" s="82"/>
      <c r="G18" s="82"/>
      <c r="H18" s="82"/>
      <c r="I18" s="89"/>
    </row>
    <row r="19" spans="1:9" ht="19.899999999999999" customHeight="1">
      <c r="A19" s="136"/>
      <c r="B19" s="81" t="s">
        <v>110</v>
      </c>
      <c r="C19" s="82"/>
      <c r="D19" s="81" t="s">
        <v>116</v>
      </c>
      <c r="E19" s="82"/>
      <c r="F19" s="82"/>
      <c r="G19" s="82"/>
      <c r="H19" s="82"/>
      <c r="I19" s="89"/>
    </row>
    <row r="20" spans="1:9" ht="19.899999999999999" customHeight="1">
      <c r="A20" s="136"/>
      <c r="B20" s="81" t="s">
        <v>110</v>
      </c>
      <c r="C20" s="82"/>
      <c r="D20" s="81" t="s">
        <v>117</v>
      </c>
      <c r="E20" s="82"/>
      <c r="F20" s="82"/>
      <c r="G20" s="82"/>
      <c r="H20" s="82"/>
      <c r="I20" s="89"/>
    </row>
    <row r="21" spans="1:9" ht="19.899999999999999" customHeight="1">
      <c r="A21" s="136"/>
      <c r="B21" s="81" t="s">
        <v>110</v>
      </c>
      <c r="C21" s="82"/>
      <c r="D21" s="81" t="s">
        <v>118</v>
      </c>
      <c r="E21" s="82"/>
      <c r="F21" s="82"/>
      <c r="G21" s="82"/>
      <c r="H21" s="82"/>
      <c r="I21" s="89"/>
    </row>
    <row r="22" spans="1:9" ht="19.899999999999999" customHeight="1">
      <c r="A22" s="136"/>
      <c r="B22" s="81" t="s">
        <v>110</v>
      </c>
      <c r="C22" s="82"/>
      <c r="D22" s="81" t="s">
        <v>119</v>
      </c>
      <c r="E22" s="82"/>
      <c r="F22" s="82"/>
      <c r="G22" s="82"/>
      <c r="H22" s="82"/>
      <c r="I22" s="89"/>
    </row>
    <row r="23" spans="1:9" ht="19.899999999999999" customHeight="1">
      <c r="A23" s="136"/>
      <c r="B23" s="81" t="s">
        <v>110</v>
      </c>
      <c r="C23" s="82"/>
      <c r="D23" s="81" t="s">
        <v>120</v>
      </c>
      <c r="E23" s="82"/>
      <c r="F23" s="82"/>
      <c r="G23" s="82"/>
      <c r="H23" s="82"/>
      <c r="I23" s="89"/>
    </row>
    <row r="24" spans="1:9" ht="19.899999999999999" customHeight="1">
      <c r="A24" s="136"/>
      <c r="B24" s="81" t="s">
        <v>110</v>
      </c>
      <c r="C24" s="82"/>
      <c r="D24" s="81" t="s">
        <v>121</v>
      </c>
      <c r="E24" s="82"/>
      <c r="F24" s="82"/>
      <c r="G24" s="82"/>
      <c r="H24" s="82"/>
      <c r="I24" s="89"/>
    </row>
    <row r="25" spans="1:9" ht="19.899999999999999" customHeight="1">
      <c r="A25" s="136"/>
      <c r="B25" s="81" t="s">
        <v>110</v>
      </c>
      <c r="C25" s="82"/>
      <c r="D25" s="81" t="s">
        <v>122</v>
      </c>
      <c r="E25" s="82"/>
      <c r="F25" s="82"/>
      <c r="G25" s="82"/>
      <c r="H25" s="82"/>
      <c r="I25" s="89"/>
    </row>
    <row r="26" spans="1:9" ht="19.899999999999999" customHeight="1">
      <c r="A26" s="136"/>
      <c r="B26" s="81" t="s">
        <v>110</v>
      </c>
      <c r="C26" s="82"/>
      <c r="D26" s="81" t="s">
        <v>123</v>
      </c>
      <c r="E26" s="82">
        <f>F26</f>
        <v>3575807.05</v>
      </c>
      <c r="F26" s="82">
        <v>3575807.05</v>
      </c>
      <c r="G26" s="82"/>
      <c r="H26" s="82"/>
      <c r="I26" s="89"/>
    </row>
    <row r="27" spans="1:9" ht="19.899999999999999" customHeight="1">
      <c r="A27" s="136"/>
      <c r="B27" s="81" t="s">
        <v>110</v>
      </c>
      <c r="C27" s="82"/>
      <c r="D27" s="81" t="s">
        <v>124</v>
      </c>
      <c r="E27" s="82"/>
      <c r="F27" s="82"/>
      <c r="G27" s="82"/>
      <c r="H27" s="82"/>
      <c r="I27" s="89"/>
    </row>
    <row r="28" spans="1:9" ht="19.899999999999999" customHeight="1">
      <c r="A28" s="136"/>
      <c r="B28" s="81" t="s">
        <v>110</v>
      </c>
      <c r="C28" s="82"/>
      <c r="D28" s="81" t="s">
        <v>125</v>
      </c>
      <c r="E28" s="82"/>
      <c r="F28" s="82"/>
      <c r="G28" s="82"/>
      <c r="H28" s="82"/>
      <c r="I28" s="89"/>
    </row>
    <row r="29" spans="1:9" ht="19.899999999999999" customHeight="1">
      <c r="A29" s="136"/>
      <c r="B29" s="81" t="s">
        <v>110</v>
      </c>
      <c r="C29" s="82"/>
      <c r="D29" s="81" t="s">
        <v>126</v>
      </c>
      <c r="E29" s="82"/>
      <c r="F29" s="82"/>
      <c r="G29" s="82"/>
      <c r="H29" s="82"/>
      <c r="I29" s="89"/>
    </row>
    <row r="30" spans="1:9" ht="19.899999999999999" customHeight="1">
      <c r="A30" s="136"/>
      <c r="B30" s="81" t="s">
        <v>110</v>
      </c>
      <c r="C30" s="82"/>
      <c r="D30" s="81" t="s">
        <v>127</v>
      </c>
      <c r="E30" s="82"/>
      <c r="F30" s="82"/>
      <c r="G30" s="82"/>
      <c r="H30" s="82"/>
      <c r="I30" s="89"/>
    </row>
    <row r="31" spans="1:9" ht="19.899999999999999" customHeight="1">
      <c r="A31" s="136"/>
      <c r="B31" s="81" t="s">
        <v>110</v>
      </c>
      <c r="C31" s="82"/>
      <c r="D31" s="81" t="s">
        <v>128</v>
      </c>
      <c r="E31" s="82"/>
      <c r="F31" s="82"/>
      <c r="G31" s="82"/>
      <c r="H31" s="82"/>
      <c r="I31" s="89"/>
    </row>
    <row r="32" spans="1:9" ht="19.899999999999999" customHeight="1">
      <c r="A32" s="136"/>
      <c r="B32" s="81" t="s">
        <v>110</v>
      </c>
      <c r="C32" s="82"/>
      <c r="D32" s="81" t="s">
        <v>129</v>
      </c>
      <c r="E32" s="82"/>
      <c r="F32" s="82"/>
      <c r="G32" s="82"/>
      <c r="H32" s="82"/>
      <c r="I32" s="89"/>
    </row>
    <row r="33" spans="1:9" ht="19.899999999999999" customHeight="1">
      <c r="A33" s="136"/>
      <c r="B33" s="81" t="s">
        <v>110</v>
      </c>
      <c r="C33" s="82"/>
      <c r="D33" s="81" t="s">
        <v>130</v>
      </c>
      <c r="E33" s="82"/>
      <c r="F33" s="82"/>
      <c r="G33" s="82"/>
      <c r="H33" s="82"/>
      <c r="I33" s="89"/>
    </row>
    <row r="34" spans="1:9" ht="19.899999999999999" customHeight="1">
      <c r="A34" s="136"/>
      <c r="B34" s="81" t="s">
        <v>110</v>
      </c>
      <c r="C34" s="82"/>
      <c r="D34" s="81" t="s">
        <v>131</v>
      </c>
      <c r="E34" s="82"/>
      <c r="F34" s="82"/>
      <c r="G34" s="82"/>
      <c r="H34" s="82"/>
      <c r="I34" s="89"/>
    </row>
    <row r="35" spans="1:9" ht="8.4499999999999993" customHeight="1">
      <c r="A35" s="117"/>
      <c r="B35" s="117"/>
      <c r="C35" s="117"/>
      <c r="D35" s="74"/>
      <c r="E35" s="117"/>
      <c r="F35" s="117"/>
      <c r="G35" s="117"/>
      <c r="H35" s="117"/>
      <c r="I35" s="85"/>
    </row>
  </sheetData>
  <mergeCells count="6">
    <mergeCell ref="A11:A34"/>
    <mergeCell ref="B2:H2"/>
    <mergeCell ref="B3:C3"/>
    <mergeCell ref="B4:C4"/>
    <mergeCell ref="D4:H4"/>
    <mergeCell ref="A7:A9"/>
  </mergeCells>
  <phoneticPr fontId="37" type="noConversion"/>
  <printOptions horizontalCentered="1"/>
  <pageMargins left="1.37777777777778" right="0.98402777777777795" top="0.98402777777777795" bottom="0.98402777777777795" header="0" footer="0"/>
  <pageSetup paperSize="9" scale="6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2"/>
  <sheetViews>
    <sheetView workbookViewId="0">
      <pane ySplit="6" topLeftCell="A7" activePane="bottomLeft" state="frozen"/>
      <selection pane="bottomLeft" activeCell="N16" sqref="N16"/>
    </sheetView>
  </sheetViews>
  <sheetFormatPr defaultColWidth="10" defaultRowHeight="13.5"/>
  <cols>
    <col min="1" max="1" width="1.5" style="44" customWidth="1"/>
    <col min="2" max="3" width="5.875" style="44" customWidth="1"/>
    <col min="4" max="4" width="11.625" style="44" customWidth="1"/>
    <col min="5" max="5" width="23.5" style="44" customWidth="1"/>
    <col min="6" max="7" width="16" style="44" customWidth="1"/>
    <col min="8" max="8" width="15.25" style="44" customWidth="1"/>
    <col min="9" max="9" width="19.375" style="44" customWidth="1"/>
    <col min="10" max="10" width="16.875" style="44" customWidth="1"/>
    <col min="11" max="13" width="5.875" style="44" customWidth="1"/>
    <col min="14" max="16" width="7.25" style="44" customWidth="1"/>
    <col min="17" max="17" width="20.375" style="44" customWidth="1"/>
    <col min="18" max="18" width="18.625" style="44" customWidth="1"/>
    <col min="19" max="19" width="5.875" style="44" customWidth="1"/>
    <col min="20" max="20" width="14.75" style="44" customWidth="1"/>
    <col min="21" max="23" width="5.875" style="44" customWidth="1"/>
    <col min="24" max="26" width="7.25" style="44" customWidth="1"/>
    <col min="27" max="33" width="5.875" style="44" customWidth="1"/>
    <col min="34" max="39" width="7.25" style="44" customWidth="1"/>
    <col min="40" max="40" width="1.5" style="44" customWidth="1"/>
    <col min="41" max="42" width="9.75" style="44" customWidth="1"/>
    <col min="43" max="16384" width="10" style="44"/>
  </cols>
  <sheetData>
    <row r="1" spans="1:40" ht="24.95" customHeight="1">
      <c r="A1" s="93"/>
      <c r="B1" s="3"/>
      <c r="C1" s="3"/>
      <c r="D1" s="94"/>
      <c r="E1" s="94"/>
      <c r="F1" s="45"/>
      <c r="G1" s="45"/>
      <c r="H1" s="45"/>
      <c r="I1" s="94"/>
      <c r="J1" s="94"/>
      <c r="K1" s="45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5" t="s">
        <v>132</v>
      </c>
      <c r="AN1" s="96"/>
    </row>
    <row r="2" spans="1:40" ht="22.9" customHeight="1">
      <c r="A2" s="45"/>
      <c r="B2" s="137" t="s">
        <v>133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96"/>
    </row>
    <row r="3" spans="1:40" ht="19.5" customHeight="1">
      <c r="A3" s="49"/>
      <c r="B3" s="134" t="s">
        <v>5</v>
      </c>
      <c r="C3" s="134"/>
      <c r="D3" s="134"/>
      <c r="E3" s="134"/>
      <c r="F3" s="97"/>
      <c r="G3" s="49"/>
      <c r="H3" s="98"/>
      <c r="I3" s="97"/>
      <c r="J3" s="97"/>
      <c r="K3" s="99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142" t="s">
        <v>6</v>
      </c>
      <c r="AM3" s="142"/>
      <c r="AN3" s="100"/>
    </row>
    <row r="4" spans="1:40" ht="24.4" customHeight="1">
      <c r="A4" s="48"/>
      <c r="B4" s="138" t="s">
        <v>9</v>
      </c>
      <c r="C4" s="138"/>
      <c r="D4" s="138"/>
      <c r="E4" s="138"/>
      <c r="F4" s="138" t="s">
        <v>134</v>
      </c>
      <c r="G4" s="138" t="s">
        <v>135</v>
      </c>
      <c r="H4" s="138"/>
      <c r="I4" s="138"/>
      <c r="J4" s="138"/>
      <c r="K4" s="138"/>
      <c r="L4" s="138"/>
      <c r="M4" s="138"/>
      <c r="N4" s="138"/>
      <c r="O4" s="138"/>
      <c r="P4" s="138"/>
      <c r="Q4" s="138" t="s">
        <v>136</v>
      </c>
      <c r="R4" s="138"/>
      <c r="S4" s="138"/>
      <c r="T4" s="138"/>
      <c r="U4" s="138"/>
      <c r="V4" s="138"/>
      <c r="W4" s="138"/>
      <c r="X4" s="138"/>
      <c r="Y4" s="138"/>
      <c r="Z4" s="138"/>
      <c r="AA4" s="138" t="s">
        <v>137</v>
      </c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01"/>
    </row>
    <row r="5" spans="1:40" ht="24.4" customHeight="1">
      <c r="A5" s="48"/>
      <c r="B5" s="138" t="s">
        <v>79</v>
      </c>
      <c r="C5" s="138"/>
      <c r="D5" s="138" t="s">
        <v>70</v>
      </c>
      <c r="E5" s="138" t="s">
        <v>71</v>
      </c>
      <c r="F5" s="138"/>
      <c r="G5" s="138" t="s">
        <v>59</v>
      </c>
      <c r="H5" s="138" t="s">
        <v>138</v>
      </c>
      <c r="I5" s="138"/>
      <c r="J5" s="138"/>
      <c r="K5" s="138" t="s">
        <v>139</v>
      </c>
      <c r="L5" s="138"/>
      <c r="M5" s="138"/>
      <c r="N5" s="138" t="s">
        <v>140</v>
      </c>
      <c r="O5" s="138"/>
      <c r="P5" s="138"/>
      <c r="Q5" s="138" t="s">
        <v>59</v>
      </c>
      <c r="R5" s="138" t="s">
        <v>138</v>
      </c>
      <c r="S5" s="138"/>
      <c r="T5" s="138"/>
      <c r="U5" s="138" t="s">
        <v>139</v>
      </c>
      <c r="V5" s="138"/>
      <c r="W5" s="138"/>
      <c r="X5" s="138" t="s">
        <v>140</v>
      </c>
      <c r="Y5" s="138"/>
      <c r="Z5" s="138"/>
      <c r="AA5" s="138" t="s">
        <v>59</v>
      </c>
      <c r="AB5" s="138" t="s">
        <v>138</v>
      </c>
      <c r="AC5" s="138"/>
      <c r="AD5" s="138"/>
      <c r="AE5" s="138" t="s">
        <v>139</v>
      </c>
      <c r="AF5" s="138"/>
      <c r="AG5" s="138"/>
      <c r="AH5" s="138" t="s">
        <v>140</v>
      </c>
      <c r="AI5" s="138"/>
      <c r="AJ5" s="138"/>
      <c r="AK5" s="138" t="s">
        <v>141</v>
      </c>
      <c r="AL5" s="138"/>
      <c r="AM5" s="138"/>
      <c r="AN5" s="101"/>
    </row>
    <row r="6" spans="1:40" ht="39" customHeight="1">
      <c r="A6" s="46"/>
      <c r="B6" s="40" t="s">
        <v>80</v>
      </c>
      <c r="C6" s="40" t="s">
        <v>81</v>
      </c>
      <c r="D6" s="138"/>
      <c r="E6" s="138"/>
      <c r="F6" s="138"/>
      <c r="G6" s="138"/>
      <c r="H6" s="40" t="s">
        <v>142</v>
      </c>
      <c r="I6" s="40" t="s">
        <v>75</v>
      </c>
      <c r="J6" s="40" t="s">
        <v>76</v>
      </c>
      <c r="K6" s="40" t="s">
        <v>142</v>
      </c>
      <c r="L6" s="40" t="s">
        <v>75</v>
      </c>
      <c r="M6" s="40" t="s">
        <v>76</v>
      </c>
      <c r="N6" s="40" t="s">
        <v>142</v>
      </c>
      <c r="O6" s="40" t="s">
        <v>143</v>
      </c>
      <c r="P6" s="40" t="s">
        <v>144</v>
      </c>
      <c r="Q6" s="138"/>
      <c r="R6" s="40" t="s">
        <v>142</v>
      </c>
      <c r="S6" s="40" t="s">
        <v>75</v>
      </c>
      <c r="T6" s="40" t="s">
        <v>76</v>
      </c>
      <c r="U6" s="40" t="s">
        <v>142</v>
      </c>
      <c r="V6" s="40" t="s">
        <v>75</v>
      </c>
      <c r="W6" s="40" t="s">
        <v>76</v>
      </c>
      <c r="X6" s="40" t="s">
        <v>142</v>
      </c>
      <c r="Y6" s="40" t="s">
        <v>143</v>
      </c>
      <c r="Z6" s="40" t="s">
        <v>144</v>
      </c>
      <c r="AA6" s="138"/>
      <c r="AB6" s="40" t="s">
        <v>142</v>
      </c>
      <c r="AC6" s="40" t="s">
        <v>75</v>
      </c>
      <c r="AD6" s="40" t="s">
        <v>76</v>
      </c>
      <c r="AE6" s="40" t="s">
        <v>142</v>
      </c>
      <c r="AF6" s="40" t="s">
        <v>75</v>
      </c>
      <c r="AG6" s="40" t="s">
        <v>76</v>
      </c>
      <c r="AH6" s="40" t="s">
        <v>142</v>
      </c>
      <c r="AI6" s="40" t="s">
        <v>143</v>
      </c>
      <c r="AJ6" s="40" t="s">
        <v>144</v>
      </c>
      <c r="AK6" s="40" t="s">
        <v>142</v>
      </c>
      <c r="AL6" s="40" t="s">
        <v>143</v>
      </c>
      <c r="AM6" s="40" t="s">
        <v>144</v>
      </c>
      <c r="AN6" s="101"/>
    </row>
    <row r="7" spans="1:40" ht="22.9" customHeight="1">
      <c r="A7" s="48"/>
      <c r="B7" s="28"/>
      <c r="C7" s="28"/>
      <c r="D7" s="28"/>
      <c r="E7" s="28" t="s">
        <v>72</v>
      </c>
      <c r="F7" s="33">
        <f>G7+Q7</f>
        <v>48711397.939999998</v>
      </c>
      <c r="G7" s="33">
        <f t="shared" ref="G7:AM7" si="0">SUM(G8:G27)</f>
        <v>45959197.939999998</v>
      </c>
      <c r="H7" s="33">
        <f t="shared" si="0"/>
        <v>45959197.939999998</v>
      </c>
      <c r="I7" s="33">
        <f t="shared" si="0"/>
        <v>45479197.939999998</v>
      </c>
      <c r="J7" s="33">
        <f t="shared" si="0"/>
        <v>480000</v>
      </c>
      <c r="K7" s="33">
        <f t="shared" si="0"/>
        <v>0</v>
      </c>
      <c r="L7" s="33">
        <f t="shared" si="0"/>
        <v>0</v>
      </c>
      <c r="M7" s="33">
        <f t="shared" si="0"/>
        <v>0</v>
      </c>
      <c r="N7" s="33">
        <f t="shared" si="0"/>
        <v>0</v>
      </c>
      <c r="O7" s="33">
        <f t="shared" si="0"/>
        <v>0</v>
      </c>
      <c r="P7" s="33">
        <f t="shared" si="0"/>
        <v>0</v>
      </c>
      <c r="Q7" s="33">
        <f>SUM(R7)</f>
        <v>2752200</v>
      </c>
      <c r="R7" s="33">
        <f t="shared" si="0"/>
        <v>2752200</v>
      </c>
      <c r="S7" s="33">
        <f t="shared" si="0"/>
        <v>0</v>
      </c>
      <c r="T7" s="33">
        <f t="shared" si="0"/>
        <v>2752200</v>
      </c>
      <c r="U7" s="33">
        <f t="shared" si="0"/>
        <v>0</v>
      </c>
      <c r="V7" s="33">
        <f t="shared" si="0"/>
        <v>0</v>
      </c>
      <c r="W7" s="33">
        <f t="shared" si="0"/>
        <v>0</v>
      </c>
      <c r="X7" s="33">
        <f t="shared" si="0"/>
        <v>0</v>
      </c>
      <c r="Y7" s="33">
        <f t="shared" si="0"/>
        <v>0</v>
      </c>
      <c r="Z7" s="33">
        <f t="shared" si="0"/>
        <v>0</v>
      </c>
      <c r="AA7" s="33">
        <f t="shared" si="0"/>
        <v>0</v>
      </c>
      <c r="AB7" s="33">
        <f t="shared" si="0"/>
        <v>0</v>
      </c>
      <c r="AC7" s="33">
        <f t="shared" si="0"/>
        <v>0</v>
      </c>
      <c r="AD7" s="33">
        <f t="shared" si="0"/>
        <v>0</v>
      </c>
      <c r="AE7" s="33">
        <f t="shared" si="0"/>
        <v>0</v>
      </c>
      <c r="AF7" s="33">
        <f t="shared" si="0"/>
        <v>0</v>
      </c>
      <c r="AG7" s="33">
        <f t="shared" si="0"/>
        <v>0</v>
      </c>
      <c r="AH7" s="33">
        <f t="shared" si="0"/>
        <v>0</v>
      </c>
      <c r="AI7" s="33">
        <f t="shared" si="0"/>
        <v>0</v>
      </c>
      <c r="AJ7" s="33">
        <f t="shared" si="0"/>
        <v>0</v>
      </c>
      <c r="AK7" s="33">
        <f t="shared" si="0"/>
        <v>0</v>
      </c>
      <c r="AL7" s="33">
        <f t="shared" si="0"/>
        <v>0</v>
      </c>
      <c r="AM7" s="33">
        <f t="shared" si="0"/>
        <v>0</v>
      </c>
      <c r="AN7" s="101"/>
    </row>
    <row r="8" spans="1:40" ht="45.95" customHeight="1">
      <c r="A8" s="48"/>
      <c r="B8" s="28">
        <v>301</v>
      </c>
      <c r="C8" s="130" t="s">
        <v>90</v>
      </c>
      <c r="D8" s="28">
        <v>203002</v>
      </c>
      <c r="E8" s="102" t="s">
        <v>145</v>
      </c>
      <c r="F8" s="59">
        <f t="shared" ref="F8:F27" si="1">G8+Q8</f>
        <v>11953860</v>
      </c>
      <c r="G8" s="59">
        <f>SUM(H8)</f>
        <v>11953860</v>
      </c>
      <c r="H8" s="59">
        <f t="shared" ref="H8:H27" si="2">SUM(I8:J8)</f>
        <v>11953860</v>
      </c>
      <c r="I8" s="59">
        <v>11953860</v>
      </c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101"/>
    </row>
    <row r="9" spans="1:40" ht="22.9" customHeight="1">
      <c r="A9" s="48"/>
      <c r="B9" s="28">
        <v>301</v>
      </c>
      <c r="C9" s="130" t="s">
        <v>83</v>
      </c>
      <c r="D9" s="28">
        <v>203002</v>
      </c>
      <c r="E9" s="102" t="s">
        <v>146</v>
      </c>
      <c r="F9" s="59">
        <f t="shared" si="1"/>
        <v>1102884</v>
      </c>
      <c r="G9" s="59">
        <f t="shared" ref="G9:G27" si="3">SUM(H9)</f>
        <v>1102884</v>
      </c>
      <c r="H9" s="59">
        <f t="shared" si="2"/>
        <v>1102884</v>
      </c>
      <c r="I9" s="59">
        <v>1102884</v>
      </c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101"/>
    </row>
    <row r="10" spans="1:40" ht="22.9" customHeight="1">
      <c r="A10" s="48"/>
      <c r="B10" s="28">
        <v>301</v>
      </c>
      <c r="C10" s="130" t="s">
        <v>147</v>
      </c>
      <c r="D10" s="28">
        <v>203002</v>
      </c>
      <c r="E10" s="103" t="s">
        <v>148</v>
      </c>
      <c r="F10" s="59">
        <f t="shared" si="1"/>
        <v>15998026.1</v>
      </c>
      <c r="G10" s="59">
        <f t="shared" si="3"/>
        <v>15998026.1</v>
      </c>
      <c r="H10" s="59">
        <f t="shared" si="2"/>
        <v>15998026.1</v>
      </c>
      <c r="I10" s="59">
        <v>15998026.1</v>
      </c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101"/>
    </row>
    <row r="11" spans="1:40" ht="27.95" customHeight="1">
      <c r="A11" s="48"/>
      <c r="B11" s="28">
        <v>301</v>
      </c>
      <c r="C11" s="130" t="s">
        <v>149</v>
      </c>
      <c r="D11" s="28">
        <v>203002</v>
      </c>
      <c r="E11" s="103" t="s">
        <v>150</v>
      </c>
      <c r="F11" s="59">
        <f t="shared" si="1"/>
        <v>4658554.26</v>
      </c>
      <c r="G11" s="59">
        <f t="shared" si="3"/>
        <v>4658554.26</v>
      </c>
      <c r="H11" s="59">
        <f t="shared" si="2"/>
        <v>4658554.26</v>
      </c>
      <c r="I11" s="59">
        <v>4658554.26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101"/>
    </row>
    <row r="12" spans="1:40" ht="22.9" customHeight="1">
      <c r="A12" s="48"/>
      <c r="B12" s="28">
        <v>301</v>
      </c>
      <c r="C12" s="28">
        <v>10</v>
      </c>
      <c r="D12" s="28">
        <v>203002</v>
      </c>
      <c r="E12" s="103" t="s">
        <v>151</v>
      </c>
      <c r="F12" s="59">
        <f t="shared" si="1"/>
        <v>2241929.2400000002</v>
      </c>
      <c r="G12" s="59">
        <f t="shared" si="3"/>
        <v>2241929.2400000002</v>
      </c>
      <c r="H12" s="59">
        <f t="shared" si="2"/>
        <v>2241929.2400000002</v>
      </c>
      <c r="I12" s="59">
        <v>2241929.2400000002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101"/>
    </row>
    <row r="13" spans="1:40" ht="22.9" customHeight="1">
      <c r="A13" s="48"/>
      <c r="B13" s="28">
        <v>301</v>
      </c>
      <c r="C13" s="28">
        <v>11</v>
      </c>
      <c r="D13" s="28">
        <v>203002</v>
      </c>
      <c r="E13" s="103" t="s">
        <v>152</v>
      </c>
      <c r="F13" s="59">
        <f t="shared" si="1"/>
        <v>524547.69999999995</v>
      </c>
      <c r="G13" s="59">
        <f t="shared" si="3"/>
        <v>524547.69999999995</v>
      </c>
      <c r="H13" s="59">
        <f t="shared" si="2"/>
        <v>524547.69999999995</v>
      </c>
      <c r="I13" s="59">
        <v>524547.69999999995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101"/>
    </row>
    <row r="14" spans="1:40" ht="22.9" customHeight="1">
      <c r="A14" s="48"/>
      <c r="B14" s="28">
        <v>301</v>
      </c>
      <c r="C14" s="28">
        <v>12</v>
      </c>
      <c r="D14" s="28">
        <v>203002</v>
      </c>
      <c r="E14" s="103" t="s">
        <v>153</v>
      </c>
      <c r="F14" s="59">
        <f t="shared" si="1"/>
        <v>232927.71</v>
      </c>
      <c r="G14" s="59">
        <f t="shared" si="3"/>
        <v>232927.71</v>
      </c>
      <c r="H14" s="59">
        <f t="shared" si="2"/>
        <v>232927.71</v>
      </c>
      <c r="I14" s="59">
        <v>232927.71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101"/>
    </row>
    <row r="15" spans="1:40" ht="22.9" customHeight="1">
      <c r="A15" s="48"/>
      <c r="B15" s="28">
        <v>301</v>
      </c>
      <c r="C15" s="28">
        <v>13</v>
      </c>
      <c r="D15" s="28">
        <v>203002</v>
      </c>
      <c r="E15" s="103" t="s">
        <v>91</v>
      </c>
      <c r="F15" s="59">
        <f t="shared" si="1"/>
        <v>3575807.05</v>
      </c>
      <c r="G15" s="59">
        <f t="shared" si="3"/>
        <v>3575807.05</v>
      </c>
      <c r="H15" s="59">
        <f t="shared" si="2"/>
        <v>3575807.05</v>
      </c>
      <c r="I15" s="59">
        <v>3575807.05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101"/>
    </row>
    <row r="16" spans="1:40" ht="22.9" customHeight="1">
      <c r="A16" s="48"/>
      <c r="B16" s="28">
        <v>301</v>
      </c>
      <c r="C16" s="28">
        <v>99</v>
      </c>
      <c r="D16" s="28">
        <v>203002</v>
      </c>
      <c r="E16" s="103" t="s">
        <v>154</v>
      </c>
      <c r="F16" s="59">
        <f t="shared" si="1"/>
        <v>61194</v>
      </c>
      <c r="G16" s="59">
        <f t="shared" si="3"/>
        <v>61194</v>
      </c>
      <c r="H16" s="59">
        <f t="shared" si="2"/>
        <v>61194</v>
      </c>
      <c r="I16" s="59">
        <v>61194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101"/>
    </row>
    <row r="17" spans="1:40" ht="22.9" customHeight="1">
      <c r="A17" s="48"/>
      <c r="B17" s="28">
        <v>302</v>
      </c>
      <c r="C17" s="130" t="s">
        <v>90</v>
      </c>
      <c r="D17" s="28">
        <v>203002</v>
      </c>
      <c r="E17" s="103" t="s">
        <v>155</v>
      </c>
      <c r="F17" s="59">
        <f t="shared" si="1"/>
        <v>350340</v>
      </c>
      <c r="G17" s="59">
        <f t="shared" si="3"/>
        <v>340</v>
      </c>
      <c r="H17" s="59">
        <f t="shared" si="2"/>
        <v>340</v>
      </c>
      <c r="I17" s="59">
        <v>340</v>
      </c>
      <c r="J17" s="59"/>
      <c r="K17" s="59"/>
      <c r="L17" s="59"/>
      <c r="M17" s="59"/>
      <c r="N17" s="59"/>
      <c r="O17" s="59"/>
      <c r="P17" s="59"/>
      <c r="Q17" s="59">
        <f>SUM(R17)</f>
        <v>350000</v>
      </c>
      <c r="R17" s="59">
        <f>SUM(S17:T17)</f>
        <v>350000</v>
      </c>
      <c r="S17" s="59"/>
      <c r="T17" s="59">
        <v>350000</v>
      </c>
      <c r="U17" s="59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101"/>
    </row>
    <row r="18" spans="1:40" ht="22.9" customHeight="1">
      <c r="A18" s="48"/>
      <c r="B18" s="28">
        <v>302</v>
      </c>
      <c r="C18" s="130" t="s">
        <v>83</v>
      </c>
      <c r="D18" s="28">
        <v>203002</v>
      </c>
      <c r="E18" s="103" t="s">
        <v>156</v>
      </c>
      <c r="F18" s="59">
        <f t="shared" si="1"/>
        <v>500000</v>
      </c>
      <c r="G18" s="59">
        <f t="shared" si="3"/>
        <v>0</v>
      </c>
      <c r="H18" s="59">
        <f t="shared" si="2"/>
        <v>0</v>
      </c>
      <c r="I18" s="59"/>
      <c r="J18" s="59"/>
      <c r="K18" s="59"/>
      <c r="L18" s="59"/>
      <c r="M18" s="59"/>
      <c r="N18" s="59"/>
      <c r="O18" s="59"/>
      <c r="P18" s="59"/>
      <c r="Q18" s="59">
        <f>SUM(R18)</f>
        <v>500000</v>
      </c>
      <c r="R18" s="59">
        <f>SUM(S18:T18)</f>
        <v>500000</v>
      </c>
      <c r="S18" s="59"/>
      <c r="T18" s="59">
        <v>500000</v>
      </c>
      <c r="U18" s="59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101"/>
    </row>
    <row r="19" spans="1:40" ht="26.1" customHeight="1">
      <c r="A19" s="104"/>
      <c r="B19" s="28">
        <v>302</v>
      </c>
      <c r="C19" s="130" t="s">
        <v>147</v>
      </c>
      <c r="D19" s="28">
        <v>203002</v>
      </c>
      <c r="E19" s="103" t="s">
        <v>157</v>
      </c>
      <c r="F19" s="59">
        <f t="shared" si="1"/>
        <v>160000</v>
      </c>
      <c r="G19" s="59">
        <f t="shared" si="3"/>
        <v>0</v>
      </c>
      <c r="H19" s="59">
        <f t="shared" si="2"/>
        <v>0</v>
      </c>
      <c r="I19" s="59"/>
      <c r="J19" s="59"/>
      <c r="K19" s="105"/>
      <c r="L19" s="105"/>
      <c r="M19" s="105"/>
      <c r="N19" s="105"/>
      <c r="O19" s="105"/>
      <c r="P19" s="105"/>
      <c r="Q19" s="59">
        <f>SUM(R19)</f>
        <v>160000</v>
      </c>
      <c r="R19" s="59">
        <f>SUM(S19:T19)</f>
        <v>160000</v>
      </c>
      <c r="S19" s="105"/>
      <c r="T19" s="59">
        <v>160000</v>
      </c>
      <c r="U19" s="105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74"/>
    </row>
    <row r="20" spans="1:40" ht="21" customHeight="1">
      <c r="B20" s="28">
        <v>302</v>
      </c>
      <c r="C20" s="28">
        <v>13</v>
      </c>
      <c r="D20" s="28">
        <v>203002</v>
      </c>
      <c r="E20" s="103" t="s">
        <v>158</v>
      </c>
      <c r="F20" s="59">
        <f t="shared" si="1"/>
        <v>350440</v>
      </c>
      <c r="G20" s="59">
        <f t="shared" si="3"/>
        <v>0</v>
      </c>
      <c r="H20" s="59">
        <f t="shared" si="2"/>
        <v>0</v>
      </c>
      <c r="I20" s="59"/>
      <c r="J20" s="59"/>
      <c r="K20" s="107"/>
      <c r="L20" s="107"/>
      <c r="M20" s="107"/>
      <c r="N20" s="107"/>
      <c r="O20" s="107"/>
      <c r="P20" s="107"/>
      <c r="Q20" s="59">
        <f>SUM(R20)</f>
        <v>350440</v>
      </c>
      <c r="R20" s="59">
        <f>SUM(S20:T20)</f>
        <v>350440</v>
      </c>
      <c r="S20" s="107"/>
      <c r="T20" s="59">
        <v>350440</v>
      </c>
      <c r="U20" s="107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</row>
    <row r="21" spans="1:40" ht="21" customHeight="1">
      <c r="B21" s="28">
        <v>302</v>
      </c>
      <c r="C21" s="28">
        <v>26</v>
      </c>
      <c r="D21" s="28">
        <v>203002</v>
      </c>
      <c r="E21" s="103" t="s">
        <v>159</v>
      </c>
      <c r="F21" s="59">
        <f t="shared" si="1"/>
        <v>480000</v>
      </c>
      <c r="G21" s="59">
        <f t="shared" si="3"/>
        <v>480000</v>
      </c>
      <c r="H21" s="59">
        <f t="shared" si="2"/>
        <v>480000</v>
      </c>
      <c r="I21" s="59"/>
      <c r="J21" s="59">
        <v>480000</v>
      </c>
      <c r="K21" s="107"/>
      <c r="L21" s="107"/>
      <c r="M21" s="107"/>
      <c r="N21" s="107"/>
      <c r="O21" s="107"/>
      <c r="P21" s="107"/>
      <c r="Q21" s="59"/>
      <c r="R21" s="59"/>
      <c r="S21" s="107"/>
      <c r="T21" s="59"/>
      <c r="U21" s="107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</row>
    <row r="22" spans="1:40" ht="21" customHeight="1">
      <c r="B22" s="28">
        <v>302</v>
      </c>
      <c r="C22" s="28">
        <v>27</v>
      </c>
      <c r="D22" s="28">
        <v>203002</v>
      </c>
      <c r="E22" s="103" t="s">
        <v>160</v>
      </c>
      <c r="F22" s="59">
        <f t="shared" si="1"/>
        <v>1391760</v>
      </c>
      <c r="G22" s="59">
        <f t="shared" si="3"/>
        <v>0</v>
      </c>
      <c r="H22" s="59">
        <f t="shared" si="2"/>
        <v>0</v>
      </c>
      <c r="I22" s="59"/>
      <c r="J22" s="59"/>
      <c r="K22" s="107"/>
      <c r="L22" s="107"/>
      <c r="M22" s="107"/>
      <c r="N22" s="107"/>
      <c r="O22" s="107"/>
      <c r="P22" s="107"/>
      <c r="Q22" s="59">
        <f>SUM(R22)</f>
        <v>1391760</v>
      </c>
      <c r="R22" s="59">
        <f>SUM(S22:T22)</f>
        <v>1391760</v>
      </c>
      <c r="S22" s="107"/>
      <c r="T22" s="59">
        <v>1391760</v>
      </c>
      <c r="U22" s="107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</row>
    <row r="23" spans="1:40" ht="21" customHeight="1">
      <c r="B23" s="28">
        <v>302</v>
      </c>
      <c r="C23" s="28">
        <v>28</v>
      </c>
      <c r="D23" s="28">
        <v>203002</v>
      </c>
      <c r="E23" s="103" t="s">
        <v>161</v>
      </c>
      <c r="F23" s="59">
        <f t="shared" si="1"/>
        <v>580533.07999999996</v>
      </c>
      <c r="G23" s="59">
        <f t="shared" si="3"/>
        <v>580533.07999999996</v>
      </c>
      <c r="H23" s="59">
        <f t="shared" si="2"/>
        <v>580533.07999999996</v>
      </c>
      <c r="I23" s="59">
        <v>580533.07999999996</v>
      </c>
      <c r="J23" s="59"/>
      <c r="K23" s="107"/>
      <c r="L23" s="107"/>
      <c r="M23" s="107"/>
      <c r="N23" s="107"/>
      <c r="O23" s="107"/>
      <c r="P23" s="107"/>
      <c r="Q23" s="59"/>
      <c r="R23" s="59"/>
      <c r="S23" s="107"/>
      <c r="T23" s="59"/>
      <c r="U23" s="107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</row>
    <row r="24" spans="1:40" ht="21" customHeight="1">
      <c r="B24" s="28">
        <v>302</v>
      </c>
      <c r="C24" s="28">
        <v>99</v>
      </c>
      <c r="D24" s="28">
        <v>203002</v>
      </c>
      <c r="E24" s="103" t="s">
        <v>162</v>
      </c>
      <c r="F24" s="59">
        <f t="shared" si="1"/>
        <v>348078.4</v>
      </c>
      <c r="G24" s="59">
        <f t="shared" si="3"/>
        <v>348078.4</v>
      </c>
      <c r="H24" s="59">
        <f t="shared" si="2"/>
        <v>348078.4</v>
      </c>
      <c r="I24" s="59">
        <v>348078.4</v>
      </c>
      <c r="J24" s="59"/>
      <c r="K24" s="107"/>
      <c r="L24" s="107"/>
      <c r="M24" s="107"/>
      <c r="N24" s="107"/>
      <c r="O24" s="107"/>
      <c r="P24" s="107"/>
      <c r="Q24" s="59"/>
      <c r="R24" s="59"/>
      <c r="S24" s="107"/>
      <c r="T24" s="59"/>
      <c r="U24" s="107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</row>
    <row r="25" spans="1:40" ht="21" customHeight="1">
      <c r="B25" s="28">
        <v>303</v>
      </c>
      <c r="C25" s="130" t="s">
        <v>86</v>
      </c>
      <c r="D25" s="28">
        <v>203002</v>
      </c>
      <c r="E25" s="103" t="s">
        <v>163</v>
      </c>
      <c r="F25" s="59">
        <f t="shared" si="1"/>
        <v>3871354</v>
      </c>
      <c r="G25" s="59">
        <f t="shared" si="3"/>
        <v>3871354</v>
      </c>
      <c r="H25" s="59">
        <f t="shared" si="2"/>
        <v>3871354</v>
      </c>
      <c r="I25" s="59">
        <v>3871354</v>
      </c>
      <c r="J25" s="59"/>
      <c r="K25" s="107"/>
      <c r="L25" s="107"/>
      <c r="M25" s="107"/>
      <c r="N25" s="107"/>
      <c r="O25" s="107"/>
      <c r="P25" s="107"/>
      <c r="Q25" s="59"/>
      <c r="R25" s="59"/>
      <c r="S25" s="107"/>
      <c r="T25" s="59"/>
      <c r="U25" s="107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</row>
    <row r="26" spans="1:40" ht="21" customHeight="1">
      <c r="B26" s="28">
        <v>303</v>
      </c>
      <c r="C26" s="130" t="s">
        <v>147</v>
      </c>
      <c r="D26" s="28">
        <v>203002</v>
      </c>
      <c r="E26" s="103" t="s">
        <v>164</v>
      </c>
      <c r="F26" s="59">
        <f t="shared" si="1"/>
        <v>326582.40000000002</v>
      </c>
      <c r="G26" s="59">
        <f t="shared" si="3"/>
        <v>326582.40000000002</v>
      </c>
      <c r="H26" s="59">
        <f t="shared" si="2"/>
        <v>326582.40000000002</v>
      </c>
      <c r="I26" s="59">
        <v>326582.40000000002</v>
      </c>
      <c r="J26" s="59"/>
      <c r="K26" s="107"/>
      <c r="L26" s="107"/>
      <c r="M26" s="107"/>
      <c r="N26" s="107"/>
      <c r="O26" s="107"/>
      <c r="P26" s="107"/>
      <c r="Q26" s="59"/>
      <c r="R26" s="59"/>
      <c r="S26" s="107"/>
      <c r="T26" s="59"/>
      <c r="U26" s="107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</row>
    <row r="27" spans="1:40" ht="21" customHeight="1">
      <c r="B27" s="28">
        <v>303</v>
      </c>
      <c r="C27" s="130" t="s">
        <v>165</v>
      </c>
      <c r="D27" s="28">
        <v>203002</v>
      </c>
      <c r="E27" s="103" t="s">
        <v>166</v>
      </c>
      <c r="F27" s="59">
        <f t="shared" si="1"/>
        <v>2580</v>
      </c>
      <c r="G27" s="59">
        <f t="shared" si="3"/>
        <v>2580</v>
      </c>
      <c r="H27" s="59">
        <f t="shared" si="2"/>
        <v>2580</v>
      </c>
      <c r="I27" s="59">
        <v>2580</v>
      </c>
      <c r="J27" s="59"/>
      <c r="K27" s="107"/>
      <c r="L27" s="107"/>
      <c r="M27" s="107"/>
      <c r="N27" s="107"/>
      <c r="O27" s="107"/>
      <c r="P27" s="107"/>
      <c r="Q27" s="59"/>
      <c r="R27" s="59"/>
      <c r="S27" s="107"/>
      <c r="T27" s="107"/>
      <c r="U27" s="107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</row>
    <row r="28" spans="1:40"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</row>
    <row r="29" spans="1:40"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</row>
    <row r="30" spans="1:40"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</row>
    <row r="31" spans="1:40"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</row>
    <row r="32" spans="1:40"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</row>
  </sheetData>
  <mergeCells count="24">
    <mergeCell ref="AK5:AM5"/>
    <mergeCell ref="D5:D6"/>
    <mergeCell ref="E5:E6"/>
    <mergeCell ref="F4:F6"/>
    <mergeCell ref="G5:G6"/>
    <mergeCell ref="Q5:Q6"/>
    <mergeCell ref="AA5:AA6"/>
    <mergeCell ref="U5:W5"/>
    <mergeCell ref="X5:Z5"/>
    <mergeCell ref="AB5:AD5"/>
    <mergeCell ref="AE5:AG5"/>
    <mergeCell ref="AH5:AJ5"/>
    <mergeCell ref="B5:C5"/>
    <mergeCell ref="H5:J5"/>
    <mergeCell ref="K5:M5"/>
    <mergeCell ref="N5:P5"/>
    <mergeCell ref="R5:T5"/>
    <mergeCell ref="B2:AM2"/>
    <mergeCell ref="B3:E3"/>
    <mergeCell ref="AL3:AM3"/>
    <mergeCell ref="B4:E4"/>
    <mergeCell ref="G4:P4"/>
    <mergeCell ref="Q4:Z4"/>
    <mergeCell ref="AA4:AM4"/>
  </mergeCells>
  <phoneticPr fontId="37" type="noConversion"/>
  <printOptions horizontalCentered="1"/>
  <pageMargins left="0.59027777777777801" right="0.59027777777777801" top="1.37777777777778" bottom="0.98402777777777795" header="0" footer="0"/>
  <pageSetup paperSize="9" scale="5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K14" sqref="K14"/>
    </sheetView>
  </sheetViews>
  <sheetFormatPr defaultColWidth="10" defaultRowHeight="13.5"/>
  <cols>
    <col min="1" max="1" width="1.5" style="64" customWidth="1"/>
    <col min="2" max="4" width="6.125" style="64" customWidth="1"/>
    <col min="5" max="5" width="16.875" style="64" customWidth="1"/>
    <col min="6" max="6" width="41" style="64" customWidth="1"/>
    <col min="7" max="7" width="16.375" style="64" customWidth="1"/>
    <col min="8" max="8" width="16.625" style="64" customWidth="1"/>
    <col min="9" max="9" width="16.375" style="64" customWidth="1"/>
    <col min="10" max="10" width="1.5" style="64" customWidth="1"/>
    <col min="11" max="11" width="9.75" style="64" customWidth="1"/>
    <col min="12" max="16384" width="10" style="64"/>
  </cols>
  <sheetData>
    <row r="1" spans="1:10" ht="14.25" customHeight="1">
      <c r="A1" s="67"/>
      <c r="B1" s="143"/>
      <c r="C1" s="143"/>
      <c r="D1" s="143"/>
      <c r="E1" s="66"/>
      <c r="F1" s="66"/>
      <c r="G1" s="144" t="s">
        <v>167</v>
      </c>
      <c r="H1" s="144"/>
      <c r="I1" s="144"/>
      <c r="J1" s="86"/>
    </row>
    <row r="2" spans="1:10" ht="19.899999999999999" customHeight="1">
      <c r="A2" s="67"/>
      <c r="B2" s="145" t="s">
        <v>168</v>
      </c>
      <c r="C2" s="145"/>
      <c r="D2" s="145"/>
      <c r="E2" s="145"/>
      <c r="F2" s="145"/>
      <c r="G2" s="145"/>
      <c r="H2" s="145"/>
      <c r="I2" s="145"/>
      <c r="J2" s="86" t="s">
        <v>3</v>
      </c>
    </row>
    <row r="3" spans="1:10" ht="17.100000000000001" customHeight="1">
      <c r="A3" s="70"/>
      <c r="B3" s="141" t="s">
        <v>5</v>
      </c>
      <c r="C3" s="141"/>
      <c r="D3" s="141"/>
      <c r="E3" s="141"/>
      <c r="F3" s="141"/>
      <c r="G3" s="70"/>
      <c r="H3" s="87"/>
      <c r="I3" s="71" t="s">
        <v>6</v>
      </c>
      <c r="J3" s="86"/>
    </row>
    <row r="4" spans="1:10" ht="21.4" customHeight="1">
      <c r="A4" s="74"/>
      <c r="B4" s="135" t="s">
        <v>9</v>
      </c>
      <c r="C4" s="135"/>
      <c r="D4" s="135"/>
      <c r="E4" s="135"/>
      <c r="F4" s="135"/>
      <c r="G4" s="135" t="s">
        <v>59</v>
      </c>
      <c r="H4" s="147" t="s">
        <v>169</v>
      </c>
      <c r="I4" s="147" t="s">
        <v>137</v>
      </c>
      <c r="J4" s="69"/>
    </row>
    <row r="5" spans="1:10" ht="21.4" customHeight="1">
      <c r="A5" s="74"/>
      <c r="B5" s="135" t="s">
        <v>79</v>
      </c>
      <c r="C5" s="135"/>
      <c r="D5" s="135"/>
      <c r="E5" s="135" t="s">
        <v>70</v>
      </c>
      <c r="F5" s="135" t="s">
        <v>71</v>
      </c>
      <c r="G5" s="135"/>
      <c r="H5" s="147"/>
      <c r="I5" s="147"/>
      <c r="J5" s="69"/>
    </row>
    <row r="6" spans="1:10" ht="21.4" customHeight="1">
      <c r="A6" s="88"/>
      <c r="B6" s="73" t="s">
        <v>80</v>
      </c>
      <c r="C6" s="73" t="s">
        <v>81</v>
      </c>
      <c r="D6" s="73" t="s">
        <v>82</v>
      </c>
      <c r="E6" s="135"/>
      <c r="F6" s="135"/>
      <c r="G6" s="135"/>
      <c r="H6" s="147"/>
      <c r="I6" s="147"/>
      <c r="J6" s="89"/>
    </row>
    <row r="7" spans="1:10" ht="19.899999999999999" customHeight="1">
      <c r="A7" s="90"/>
      <c r="B7" s="73"/>
      <c r="C7" s="73"/>
      <c r="D7" s="73"/>
      <c r="E7" s="73"/>
      <c r="F7" s="73" t="s">
        <v>72</v>
      </c>
      <c r="G7" s="75">
        <f t="shared" ref="G7:G12" si="0">H7</f>
        <v>48711397.939999998</v>
      </c>
      <c r="H7" s="75">
        <f>SUM(H8:H12)</f>
        <v>48711397.939999998</v>
      </c>
      <c r="I7" s="75"/>
      <c r="J7" s="91"/>
    </row>
    <row r="8" spans="1:10" ht="19.899999999999999" customHeight="1">
      <c r="A8" s="88"/>
      <c r="B8" s="73">
        <v>205</v>
      </c>
      <c r="C8" s="131" t="s">
        <v>83</v>
      </c>
      <c r="D8" s="131" t="s">
        <v>84</v>
      </c>
      <c r="E8" s="28">
        <v>203002</v>
      </c>
      <c r="F8" s="92" t="s">
        <v>85</v>
      </c>
      <c r="G8" s="76">
        <f t="shared" si="0"/>
        <v>38001107.390000001</v>
      </c>
      <c r="H8" s="76">
        <v>38001107.390000001</v>
      </c>
      <c r="I8" s="82"/>
      <c r="J8" s="86"/>
    </row>
    <row r="9" spans="1:10" ht="19.899999999999999" customHeight="1">
      <c r="A9" s="88"/>
      <c r="B9" s="73">
        <v>208</v>
      </c>
      <c r="C9" s="131" t="s">
        <v>86</v>
      </c>
      <c r="D9" s="131" t="s">
        <v>86</v>
      </c>
      <c r="E9" s="28">
        <v>203002</v>
      </c>
      <c r="F9" s="92" t="s">
        <v>87</v>
      </c>
      <c r="G9" s="76">
        <f t="shared" si="0"/>
        <v>4658554.26</v>
      </c>
      <c r="H9" s="76">
        <v>4658554.26</v>
      </c>
      <c r="I9" s="82"/>
      <c r="J9" s="86"/>
    </row>
    <row r="10" spans="1:10" ht="19.899999999999999" customHeight="1">
      <c r="A10" s="146"/>
      <c r="B10" s="73">
        <v>210</v>
      </c>
      <c r="C10" s="73">
        <v>11</v>
      </c>
      <c r="D10" s="131" t="s">
        <v>83</v>
      </c>
      <c r="E10" s="28">
        <v>203002</v>
      </c>
      <c r="F10" s="92" t="s">
        <v>88</v>
      </c>
      <c r="G10" s="76">
        <f t="shared" si="0"/>
        <v>2241929.2400000002</v>
      </c>
      <c r="H10" s="76">
        <v>2241929.2400000002</v>
      </c>
      <c r="I10" s="82"/>
      <c r="J10" s="89"/>
    </row>
    <row r="11" spans="1:10" ht="19.899999999999999" customHeight="1">
      <c r="A11" s="146"/>
      <c r="B11" s="73">
        <v>210</v>
      </c>
      <c r="C11" s="73">
        <v>11</v>
      </c>
      <c r="D11" s="131" t="s">
        <v>84</v>
      </c>
      <c r="E11" s="28">
        <v>203002</v>
      </c>
      <c r="F11" s="92" t="s">
        <v>89</v>
      </c>
      <c r="G11" s="76">
        <f t="shared" si="0"/>
        <v>234000</v>
      </c>
      <c r="H11" s="76">
        <v>234000</v>
      </c>
      <c r="I11" s="82"/>
      <c r="J11" s="89"/>
    </row>
    <row r="12" spans="1:10" ht="19.899999999999999" customHeight="1">
      <c r="A12" s="146"/>
      <c r="B12" s="73">
        <v>221</v>
      </c>
      <c r="C12" s="131" t="s">
        <v>83</v>
      </c>
      <c r="D12" s="131" t="s">
        <v>90</v>
      </c>
      <c r="E12" s="28">
        <v>203002</v>
      </c>
      <c r="F12" s="92" t="s">
        <v>91</v>
      </c>
      <c r="G12" s="76">
        <f t="shared" si="0"/>
        <v>3575807.05</v>
      </c>
      <c r="H12" s="76">
        <v>3575807.05</v>
      </c>
      <c r="I12" s="82"/>
      <c r="J12" s="89"/>
    </row>
    <row r="13" spans="1:10" ht="19.899999999999999" customHeight="1">
      <c r="A13" s="146"/>
      <c r="B13" s="80"/>
      <c r="C13" s="80"/>
      <c r="D13" s="80"/>
      <c r="E13" s="80"/>
      <c r="F13" s="81"/>
      <c r="G13" s="82"/>
      <c r="H13" s="82"/>
      <c r="I13" s="82"/>
      <c r="J13" s="89"/>
    </row>
    <row r="14" spans="1:10" ht="19.899999999999999" customHeight="1">
      <c r="A14" s="146"/>
      <c r="B14" s="80"/>
      <c r="C14" s="80"/>
      <c r="D14" s="80"/>
      <c r="E14" s="80"/>
      <c r="F14" s="81"/>
      <c r="G14" s="82"/>
      <c r="H14" s="82"/>
      <c r="I14" s="82"/>
      <c r="J14" s="89"/>
    </row>
    <row r="15" spans="1:10" ht="19.899999999999999" customHeight="1">
      <c r="A15" s="146"/>
      <c r="B15" s="80"/>
      <c r="C15" s="80"/>
      <c r="D15" s="80"/>
      <c r="E15" s="80"/>
      <c r="F15" s="81"/>
      <c r="G15" s="82"/>
      <c r="H15" s="82"/>
      <c r="I15" s="82"/>
      <c r="J15" s="89"/>
    </row>
    <row r="16" spans="1:10" ht="19.899999999999999" customHeight="1">
      <c r="A16" s="146"/>
      <c r="B16" s="80"/>
      <c r="C16" s="80"/>
      <c r="D16" s="80"/>
      <c r="E16" s="80"/>
      <c r="F16" s="81"/>
      <c r="G16" s="82"/>
      <c r="H16" s="82"/>
      <c r="I16" s="82"/>
      <c r="J16" s="89"/>
    </row>
    <row r="17" spans="1:10" ht="19.899999999999999" customHeight="1">
      <c r="A17" s="146"/>
      <c r="B17" s="80"/>
      <c r="C17" s="80"/>
      <c r="D17" s="80"/>
      <c r="E17" s="80"/>
      <c r="F17" s="81"/>
      <c r="G17" s="82"/>
      <c r="H17" s="82"/>
      <c r="I17" s="82"/>
      <c r="J17" s="89"/>
    </row>
    <row r="18" spans="1:10" ht="19.899999999999999" customHeight="1">
      <c r="A18" s="88"/>
      <c r="B18" s="80"/>
      <c r="C18" s="80"/>
      <c r="D18" s="80"/>
      <c r="E18" s="80"/>
      <c r="F18" s="81"/>
      <c r="G18" s="82"/>
      <c r="H18" s="82"/>
      <c r="I18" s="82"/>
      <c r="J18" s="89"/>
    </row>
    <row r="19" spans="1:10" ht="19.899999999999999" customHeight="1">
      <c r="A19" s="88"/>
      <c r="B19" s="80"/>
      <c r="C19" s="80"/>
      <c r="D19" s="80"/>
      <c r="E19" s="80"/>
      <c r="F19" s="81"/>
      <c r="G19" s="82"/>
      <c r="H19" s="82"/>
      <c r="I19" s="82"/>
      <c r="J19" s="89"/>
    </row>
    <row r="20" spans="1:10" ht="19.899999999999999" customHeight="1">
      <c r="A20" s="88"/>
      <c r="B20" s="80"/>
      <c r="C20" s="80"/>
      <c r="D20" s="80"/>
      <c r="E20" s="80"/>
      <c r="F20" s="81"/>
      <c r="G20" s="82"/>
      <c r="H20" s="82"/>
      <c r="I20" s="82"/>
      <c r="J20" s="89"/>
    </row>
    <row r="21" spans="1:10" ht="19.899999999999999" customHeight="1">
      <c r="A21" s="88"/>
      <c r="B21" s="80"/>
      <c r="C21" s="80"/>
      <c r="D21" s="80"/>
      <c r="E21" s="80"/>
      <c r="F21" s="81"/>
      <c r="G21" s="82"/>
      <c r="H21" s="82"/>
      <c r="I21" s="82"/>
      <c r="J21" s="89"/>
    </row>
    <row r="22" spans="1:10" ht="19.899999999999999" customHeight="1">
      <c r="A22" s="88"/>
      <c r="B22" s="80"/>
      <c r="C22" s="80"/>
      <c r="D22" s="80"/>
      <c r="E22" s="80"/>
      <c r="F22" s="81"/>
      <c r="G22" s="82"/>
      <c r="H22" s="82"/>
      <c r="I22" s="82"/>
      <c r="J22" s="89"/>
    </row>
    <row r="23" spans="1:10" ht="19.899999999999999" customHeight="1">
      <c r="A23" s="88"/>
      <c r="B23" s="80"/>
      <c r="C23" s="80"/>
      <c r="D23" s="80"/>
      <c r="E23" s="80"/>
      <c r="F23" s="81"/>
      <c r="G23" s="82"/>
      <c r="H23" s="82"/>
      <c r="I23" s="82"/>
      <c r="J23" s="89"/>
    </row>
    <row r="24" spans="1:10" ht="19.899999999999999" customHeight="1">
      <c r="A24" s="88"/>
      <c r="B24" s="80"/>
      <c r="C24" s="80"/>
      <c r="D24" s="80"/>
      <c r="E24" s="80"/>
      <c r="F24" s="81"/>
      <c r="G24" s="82"/>
      <c r="H24" s="82"/>
      <c r="I24" s="82"/>
      <c r="J24" s="89"/>
    </row>
    <row r="25" spans="1:10" ht="19.899999999999999" customHeight="1">
      <c r="A25" s="88"/>
      <c r="B25" s="80"/>
      <c r="C25" s="80"/>
      <c r="D25" s="80"/>
      <c r="E25" s="80"/>
      <c r="F25" s="81"/>
      <c r="G25" s="82"/>
      <c r="H25" s="82"/>
      <c r="I25" s="82"/>
      <c r="J25" s="89"/>
    </row>
    <row r="26" spans="1:10" ht="19.899999999999999" customHeight="1">
      <c r="A26" s="88"/>
      <c r="B26" s="80"/>
      <c r="C26" s="80"/>
      <c r="D26" s="80"/>
      <c r="E26" s="80"/>
      <c r="F26" s="81"/>
      <c r="G26" s="82"/>
      <c r="H26" s="82"/>
      <c r="I26" s="82"/>
      <c r="J26" s="89"/>
    </row>
  </sheetData>
  <mergeCells count="12">
    <mergeCell ref="B5:D5"/>
    <mergeCell ref="A10:A17"/>
    <mergeCell ref="E5:E6"/>
    <mergeCell ref="F5:F6"/>
    <mergeCell ref="G4:G6"/>
    <mergeCell ref="B1:D1"/>
    <mergeCell ref="G1:I1"/>
    <mergeCell ref="B2:I2"/>
    <mergeCell ref="B3:F3"/>
    <mergeCell ref="B4:F4"/>
    <mergeCell ref="H4:H6"/>
    <mergeCell ref="I4:I6"/>
  </mergeCells>
  <phoneticPr fontId="37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zoomScale="90" zoomScaleNormal="90" workbookViewId="0">
      <selection activeCell="M14" sqref="M14"/>
    </sheetView>
  </sheetViews>
  <sheetFormatPr defaultColWidth="10" defaultRowHeight="13.5"/>
  <cols>
    <col min="1" max="1" width="1.5" style="64" customWidth="1"/>
    <col min="2" max="3" width="6.125" style="64" customWidth="1"/>
    <col min="4" max="4" width="16.375" style="64" customWidth="1"/>
    <col min="5" max="5" width="41" style="64" customWidth="1"/>
    <col min="6" max="8" width="16.375" style="64" customWidth="1"/>
    <col min="9" max="9" width="1.5" style="64" customWidth="1"/>
    <col min="10" max="16384" width="10" style="64"/>
  </cols>
  <sheetData>
    <row r="1" spans="1:9" ht="14.25" customHeight="1">
      <c r="A1" s="65"/>
      <c r="B1" s="143"/>
      <c r="C1" s="143"/>
      <c r="D1" s="66"/>
      <c r="E1" s="66"/>
      <c r="F1" s="67"/>
      <c r="G1" s="67"/>
      <c r="H1" s="68" t="s">
        <v>170</v>
      </c>
      <c r="I1" s="69"/>
    </row>
    <row r="2" spans="1:9" ht="19.899999999999999" customHeight="1">
      <c r="A2" s="67"/>
      <c r="B2" s="145" t="s">
        <v>171</v>
      </c>
      <c r="C2" s="145"/>
      <c r="D2" s="145"/>
      <c r="E2" s="145"/>
      <c r="F2" s="145"/>
      <c r="G2" s="145"/>
      <c r="H2" s="145"/>
      <c r="I2" s="69"/>
    </row>
    <row r="3" spans="1:9" ht="17.100000000000001" customHeight="1">
      <c r="A3" s="70"/>
      <c r="B3" s="141" t="s">
        <v>5</v>
      </c>
      <c r="C3" s="141"/>
      <c r="D3" s="141"/>
      <c r="E3" s="141"/>
      <c r="G3" s="70"/>
      <c r="H3" s="71" t="s">
        <v>6</v>
      </c>
      <c r="I3" s="69"/>
    </row>
    <row r="4" spans="1:9" ht="21.4" customHeight="1">
      <c r="A4" s="72"/>
      <c r="B4" s="135" t="s">
        <v>9</v>
      </c>
      <c r="C4" s="135"/>
      <c r="D4" s="135"/>
      <c r="E4" s="135"/>
      <c r="F4" s="135" t="s">
        <v>75</v>
      </c>
      <c r="G4" s="135"/>
      <c r="H4" s="135"/>
      <c r="I4" s="69"/>
    </row>
    <row r="5" spans="1:9" ht="21.4" customHeight="1">
      <c r="A5" s="72"/>
      <c r="B5" s="135" t="s">
        <v>79</v>
      </c>
      <c r="C5" s="135"/>
      <c r="D5" s="135" t="s">
        <v>70</v>
      </c>
      <c r="E5" s="135" t="s">
        <v>71</v>
      </c>
      <c r="F5" s="135" t="s">
        <v>59</v>
      </c>
      <c r="G5" s="135" t="s">
        <v>172</v>
      </c>
      <c r="H5" s="135" t="s">
        <v>173</v>
      </c>
      <c r="I5" s="69"/>
    </row>
    <row r="6" spans="1:9" ht="21.4" customHeight="1">
      <c r="A6" s="74"/>
      <c r="B6" s="73" t="s">
        <v>80</v>
      </c>
      <c r="C6" s="73" t="s">
        <v>81</v>
      </c>
      <c r="D6" s="135"/>
      <c r="E6" s="135"/>
      <c r="F6" s="135"/>
      <c r="G6" s="135"/>
      <c r="H6" s="135"/>
      <c r="I6" s="69"/>
    </row>
    <row r="7" spans="1:9" ht="30" customHeight="1">
      <c r="A7" s="72"/>
      <c r="B7" s="73"/>
      <c r="C7" s="73"/>
      <c r="D7" s="73"/>
      <c r="E7" s="73" t="s">
        <v>72</v>
      </c>
      <c r="F7" s="75">
        <f>SUM(G7:H7)</f>
        <v>45479197.939999998</v>
      </c>
      <c r="G7" s="75">
        <f>SUM(G8:G10)</f>
        <v>44550246.460000001</v>
      </c>
      <c r="H7" s="76">
        <f>SUM(H8:H10)</f>
        <v>928951.48</v>
      </c>
      <c r="I7" s="69"/>
    </row>
    <row r="8" spans="1:9" ht="30" customHeight="1">
      <c r="A8" s="72"/>
      <c r="B8" s="77">
        <v>505</v>
      </c>
      <c r="C8" s="132" t="s">
        <v>90</v>
      </c>
      <c r="D8" s="73">
        <v>203002</v>
      </c>
      <c r="E8" s="78" t="s">
        <v>174</v>
      </c>
      <c r="F8" s="75">
        <f>SUM(G8:H8)</f>
        <v>40349730.060000002</v>
      </c>
      <c r="G8" s="75">
        <v>40349730.060000002</v>
      </c>
      <c r="H8" s="76"/>
      <c r="I8" s="69"/>
    </row>
    <row r="9" spans="1:9" ht="30" customHeight="1">
      <c r="A9" s="72"/>
      <c r="B9" s="77">
        <v>505</v>
      </c>
      <c r="C9" s="132" t="s">
        <v>83</v>
      </c>
      <c r="D9" s="73">
        <v>203002</v>
      </c>
      <c r="E9" s="77" t="s">
        <v>175</v>
      </c>
      <c r="F9" s="75">
        <f>SUM(G9:H9)</f>
        <v>928951.48</v>
      </c>
      <c r="G9" s="75"/>
      <c r="H9" s="76">
        <v>928951.48</v>
      </c>
      <c r="I9" s="69"/>
    </row>
    <row r="10" spans="1:9" ht="30" customHeight="1">
      <c r="A10" s="72"/>
      <c r="B10" s="77">
        <v>509</v>
      </c>
      <c r="C10" s="132" t="s">
        <v>90</v>
      </c>
      <c r="D10" s="73">
        <v>203002</v>
      </c>
      <c r="E10" s="77" t="s">
        <v>176</v>
      </c>
      <c r="F10" s="75">
        <f>SUM(G10:H10)</f>
        <v>4200516.4000000004</v>
      </c>
      <c r="G10" s="75">
        <v>4200516.4000000004</v>
      </c>
      <c r="H10" s="75"/>
      <c r="I10" s="69"/>
    </row>
    <row r="11" spans="1:9" ht="30" customHeight="1">
      <c r="A11" s="72"/>
      <c r="B11" s="79"/>
      <c r="C11" s="79"/>
      <c r="D11" s="80"/>
      <c r="E11" s="81"/>
      <c r="F11" s="82"/>
      <c r="G11" s="82"/>
      <c r="H11" s="82"/>
      <c r="I11" s="69"/>
    </row>
    <row r="12" spans="1:9" ht="30" customHeight="1">
      <c r="B12" s="79"/>
      <c r="C12" s="79"/>
      <c r="D12" s="80"/>
      <c r="E12" s="81"/>
      <c r="F12" s="82"/>
      <c r="G12" s="82"/>
      <c r="H12" s="82"/>
      <c r="I12" s="69"/>
    </row>
    <row r="13" spans="1:9" ht="30" customHeight="1">
      <c r="B13" s="79"/>
      <c r="C13" s="79"/>
      <c r="D13" s="80"/>
      <c r="E13" s="81"/>
      <c r="F13" s="82"/>
      <c r="G13" s="82"/>
      <c r="H13" s="82"/>
      <c r="I13" s="69"/>
    </row>
    <row r="14" spans="1:9" ht="30" customHeight="1">
      <c r="B14" s="79"/>
      <c r="C14" s="79"/>
      <c r="D14" s="80"/>
      <c r="E14" s="81"/>
      <c r="F14" s="82"/>
      <c r="G14" s="82"/>
      <c r="H14" s="82"/>
      <c r="I14" s="69"/>
    </row>
    <row r="15" spans="1:9" ht="30" customHeight="1">
      <c r="B15" s="79"/>
      <c r="C15" s="79"/>
      <c r="D15" s="80"/>
      <c r="E15" s="81"/>
      <c r="F15" s="82"/>
      <c r="G15" s="82"/>
      <c r="H15" s="82"/>
      <c r="I15" s="69"/>
    </row>
    <row r="16" spans="1:9" ht="30" customHeight="1">
      <c r="B16" s="79"/>
      <c r="C16" s="79"/>
      <c r="D16" s="80"/>
      <c r="E16" s="81"/>
      <c r="F16" s="82"/>
      <c r="G16" s="82"/>
      <c r="H16" s="82"/>
      <c r="I16" s="69"/>
    </row>
    <row r="17" spans="1:9" ht="30" customHeight="1">
      <c r="B17" s="79"/>
      <c r="C17" s="79"/>
      <c r="D17" s="80"/>
      <c r="E17" s="81"/>
      <c r="F17" s="82"/>
      <c r="G17" s="82"/>
      <c r="H17" s="82"/>
      <c r="I17" s="69"/>
    </row>
    <row r="18" spans="1:9" ht="30" customHeight="1">
      <c r="B18" s="79"/>
      <c r="C18" s="79"/>
      <c r="D18" s="80"/>
      <c r="E18" s="81"/>
      <c r="F18" s="82"/>
      <c r="G18" s="82"/>
      <c r="H18" s="82"/>
      <c r="I18" s="69"/>
    </row>
    <row r="19" spans="1:9" ht="30" customHeight="1">
      <c r="B19" s="79"/>
      <c r="C19" s="79"/>
      <c r="D19" s="80"/>
      <c r="E19" s="81"/>
      <c r="F19" s="82"/>
      <c r="G19" s="82"/>
      <c r="H19" s="82"/>
      <c r="I19" s="69"/>
    </row>
    <row r="20" spans="1:9" ht="30" customHeight="1">
      <c r="A20" s="72"/>
      <c r="B20" s="79"/>
      <c r="C20" s="79"/>
      <c r="D20" s="80"/>
      <c r="E20" s="81"/>
      <c r="F20" s="82"/>
      <c r="G20" s="82"/>
      <c r="H20" s="82"/>
      <c r="I20" s="69"/>
    </row>
    <row r="21" spans="1:9" ht="30" customHeight="1">
      <c r="B21" s="79"/>
      <c r="C21" s="79"/>
      <c r="D21" s="80"/>
      <c r="E21" s="81"/>
      <c r="F21" s="82"/>
      <c r="G21" s="82"/>
      <c r="H21" s="82"/>
      <c r="I21" s="69"/>
    </row>
    <row r="22" spans="1:9" ht="30" customHeight="1">
      <c r="B22" s="79"/>
      <c r="C22" s="79"/>
      <c r="D22" s="80"/>
      <c r="E22" s="81"/>
      <c r="F22" s="82"/>
      <c r="G22" s="82"/>
      <c r="H22" s="82"/>
      <c r="I22" s="69"/>
    </row>
    <row r="23" spans="1:9" ht="30" customHeight="1">
      <c r="B23" s="79"/>
      <c r="C23" s="79"/>
      <c r="D23" s="80"/>
      <c r="E23" s="81"/>
      <c r="F23" s="82"/>
      <c r="G23" s="82"/>
      <c r="H23" s="82"/>
      <c r="I23" s="69"/>
    </row>
    <row r="24" spans="1:9" ht="30" customHeight="1">
      <c r="B24" s="79"/>
      <c r="C24" s="79"/>
      <c r="D24" s="80"/>
      <c r="E24" s="81"/>
      <c r="F24" s="82"/>
      <c r="G24" s="82"/>
      <c r="H24" s="82"/>
      <c r="I24" s="69"/>
    </row>
    <row r="25" spans="1:9" ht="30" customHeight="1">
      <c r="B25" s="79"/>
      <c r="C25" s="79"/>
      <c r="D25" s="80"/>
      <c r="E25" s="81"/>
      <c r="F25" s="82"/>
      <c r="G25" s="82"/>
      <c r="H25" s="82"/>
      <c r="I25" s="69"/>
    </row>
    <row r="26" spans="1:9" ht="30" customHeight="1">
      <c r="B26" s="79"/>
      <c r="C26" s="79"/>
      <c r="D26" s="80"/>
      <c r="E26" s="81"/>
      <c r="F26" s="82"/>
      <c r="G26" s="82"/>
      <c r="H26" s="82"/>
      <c r="I26" s="69"/>
    </row>
    <row r="27" spans="1:9" ht="30" customHeight="1">
      <c r="B27" s="79"/>
      <c r="C27" s="79"/>
      <c r="D27" s="80"/>
      <c r="E27" s="81"/>
      <c r="F27" s="82"/>
      <c r="G27" s="82"/>
      <c r="H27" s="82"/>
      <c r="I27" s="69"/>
    </row>
    <row r="28" spans="1:9" ht="30" customHeight="1">
      <c r="B28" s="79"/>
      <c r="C28" s="79"/>
      <c r="D28" s="80"/>
      <c r="E28" s="81"/>
      <c r="F28" s="82"/>
      <c r="G28" s="82"/>
      <c r="H28" s="82"/>
      <c r="I28" s="69"/>
    </row>
    <row r="29" spans="1:9" ht="30" customHeight="1">
      <c r="B29" s="79"/>
      <c r="C29" s="79"/>
      <c r="D29" s="80"/>
      <c r="E29" s="81"/>
      <c r="F29" s="82"/>
      <c r="G29" s="82"/>
      <c r="H29" s="82"/>
      <c r="I29" s="69"/>
    </row>
    <row r="30" spans="1:9" ht="30" customHeight="1">
      <c r="B30" s="79"/>
      <c r="C30" s="79"/>
      <c r="D30" s="80"/>
      <c r="E30" s="81"/>
      <c r="F30" s="82"/>
      <c r="G30" s="82"/>
      <c r="H30" s="82"/>
      <c r="I30" s="69"/>
    </row>
    <row r="31" spans="1:9" ht="8.4499999999999993" customHeight="1">
      <c r="A31" s="83"/>
      <c r="B31" s="83"/>
      <c r="C31" s="83"/>
      <c r="D31" s="84"/>
      <c r="E31" s="83"/>
      <c r="F31" s="83"/>
      <c r="G31" s="83"/>
      <c r="H31" s="83"/>
      <c r="I31" s="85"/>
    </row>
  </sheetData>
  <mergeCells count="11">
    <mergeCell ref="H5:H6"/>
    <mergeCell ref="B5:C5"/>
    <mergeCell ref="D5:D6"/>
    <mergeCell ref="E5:E6"/>
    <mergeCell ref="F5:F6"/>
    <mergeCell ref="G5:G6"/>
    <mergeCell ref="B1:C1"/>
    <mergeCell ref="B2:H2"/>
    <mergeCell ref="B3:E3"/>
    <mergeCell ref="B4:E4"/>
    <mergeCell ref="F4:H4"/>
  </mergeCells>
  <phoneticPr fontId="37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selection activeCell="G7" sqref="G7"/>
    </sheetView>
  </sheetViews>
  <sheetFormatPr defaultColWidth="10" defaultRowHeight="13.5"/>
  <cols>
    <col min="1" max="1" width="1.5" style="44" customWidth="1"/>
    <col min="2" max="4" width="6.625" style="44" customWidth="1"/>
    <col min="5" max="5" width="26.625" style="44" customWidth="1"/>
    <col min="6" max="6" width="48.625" style="44" customWidth="1"/>
    <col min="7" max="7" width="26.625" style="44" customWidth="1"/>
    <col min="8" max="8" width="1.5" style="44" customWidth="1"/>
    <col min="9" max="10" width="9.75" style="44" customWidth="1"/>
    <col min="11" max="16384" width="10" style="44"/>
  </cols>
  <sheetData>
    <row r="1" spans="1:8" ht="24.95" customHeight="1">
      <c r="A1" s="45"/>
      <c r="B1" s="3"/>
      <c r="C1" s="3"/>
      <c r="D1" s="3"/>
      <c r="E1" s="46"/>
      <c r="F1" s="46"/>
      <c r="G1" s="47" t="s">
        <v>177</v>
      </c>
      <c r="H1" s="48"/>
    </row>
    <row r="2" spans="1:8" ht="22.9" customHeight="1">
      <c r="A2" s="45"/>
      <c r="B2" s="137" t="s">
        <v>178</v>
      </c>
      <c r="C2" s="137"/>
      <c r="D2" s="137"/>
      <c r="E2" s="137"/>
      <c r="F2" s="137"/>
      <c r="G2" s="137"/>
      <c r="H2" s="48" t="s">
        <v>3</v>
      </c>
    </row>
    <row r="3" spans="1:8" ht="19.5" customHeight="1">
      <c r="A3" s="49"/>
      <c r="B3" s="134" t="s">
        <v>5</v>
      </c>
      <c r="C3" s="134"/>
      <c r="D3" s="134"/>
      <c r="E3" s="134"/>
      <c r="F3" s="134"/>
      <c r="G3" s="50" t="s">
        <v>6</v>
      </c>
      <c r="H3" s="51"/>
    </row>
    <row r="4" spans="1:8" ht="24.4" customHeight="1">
      <c r="A4" s="52"/>
      <c r="B4" s="140" t="s">
        <v>79</v>
      </c>
      <c r="C4" s="140"/>
      <c r="D4" s="140"/>
      <c r="E4" s="140" t="s">
        <v>70</v>
      </c>
      <c r="F4" s="140" t="s">
        <v>71</v>
      </c>
      <c r="G4" s="140" t="s">
        <v>179</v>
      </c>
      <c r="H4" s="53"/>
    </row>
    <row r="5" spans="1:8" ht="24" customHeight="1">
      <c r="A5" s="52"/>
      <c r="B5" s="28" t="s">
        <v>80</v>
      </c>
      <c r="C5" s="28" t="s">
        <v>81</v>
      </c>
      <c r="D5" s="28" t="s">
        <v>82</v>
      </c>
      <c r="E5" s="140"/>
      <c r="F5" s="140"/>
      <c r="G5" s="140"/>
      <c r="H5" s="54"/>
    </row>
    <row r="6" spans="1:8" ht="27.95" customHeight="1">
      <c r="A6" s="55"/>
      <c r="B6" s="28"/>
      <c r="C6" s="28"/>
      <c r="D6" s="28"/>
      <c r="E6" s="28"/>
      <c r="F6" s="28" t="s">
        <v>72</v>
      </c>
      <c r="G6" s="33"/>
      <c r="H6" s="56"/>
    </row>
    <row r="7" spans="1:8" s="43" customFormat="1" ht="30.95" customHeight="1">
      <c r="A7" s="57"/>
      <c r="B7" s="28">
        <v>205</v>
      </c>
      <c r="C7" s="130" t="s">
        <v>83</v>
      </c>
      <c r="D7" s="130" t="s">
        <v>84</v>
      </c>
      <c r="E7" s="58">
        <v>203002</v>
      </c>
      <c r="F7" s="59" t="s">
        <v>85</v>
      </c>
      <c r="G7" s="59">
        <v>3232200</v>
      </c>
      <c r="H7" s="60"/>
    </row>
    <row r="8" spans="1:8" ht="22.9" customHeight="1">
      <c r="A8" s="55"/>
      <c r="B8" s="28"/>
      <c r="C8" s="28"/>
      <c r="D8" s="28"/>
      <c r="E8" s="28"/>
      <c r="F8" s="28"/>
      <c r="G8" s="33"/>
      <c r="H8" s="56"/>
    </row>
    <row r="9" spans="1:8" ht="22.9" customHeight="1">
      <c r="A9" s="55"/>
      <c r="B9" s="28"/>
      <c r="C9" s="28"/>
      <c r="D9" s="28"/>
      <c r="E9" s="28"/>
      <c r="F9" s="28"/>
      <c r="G9" s="33"/>
      <c r="H9" s="56"/>
    </row>
    <row r="10" spans="1:8" ht="22.9" customHeight="1">
      <c r="A10" s="55"/>
      <c r="B10" s="28"/>
      <c r="C10" s="28"/>
      <c r="D10" s="28"/>
      <c r="E10" s="28"/>
      <c r="F10" s="28"/>
      <c r="G10" s="33"/>
      <c r="H10" s="56"/>
    </row>
    <row r="11" spans="1:8" ht="22.9" customHeight="1">
      <c r="A11" s="55"/>
      <c r="B11" s="28"/>
      <c r="C11" s="28"/>
      <c r="D11" s="28"/>
      <c r="E11" s="28"/>
      <c r="F11" s="28"/>
      <c r="G11" s="33"/>
      <c r="H11" s="56"/>
    </row>
    <row r="12" spans="1:8" ht="22.9" customHeight="1">
      <c r="A12" s="55"/>
      <c r="B12" s="28"/>
      <c r="C12" s="28"/>
      <c r="D12" s="28"/>
      <c r="E12" s="28"/>
      <c r="F12" s="28"/>
      <c r="G12" s="33"/>
      <c r="H12" s="56"/>
    </row>
    <row r="13" spans="1:8" ht="22.9" customHeight="1">
      <c r="A13" s="55"/>
      <c r="B13" s="28"/>
      <c r="C13" s="28"/>
      <c r="D13" s="28"/>
      <c r="E13" s="28"/>
      <c r="F13" s="28"/>
      <c r="G13" s="33"/>
      <c r="H13" s="56"/>
    </row>
    <row r="14" spans="1:8" ht="22.9" customHeight="1">
      <c r="A14" s="55"/>
      <c r="B14" s="28"/>
      <c r="C14" s="28"/>
      <c r="D14" s="28"/>
      <c r="E14" s="28"/>
      <c r="F14" s="28"/>
      <c r="G14" s="33"/>
      <c r="H14" s="56"/>
    </row>
    <row r="15" spans="1:8" ht="22.9" customHeight="1">
      <c r="A15" s="52"/>
      <c r="B15" s="35"/>
      <c r="C15" s="35"/>
      <c r="D15" s="35"/>
      <c r="E15" s="35"/>
      <c r="F15" s="35" t="s">
        <v>23</v>
      </c>
      <c r="G15" s="36"/>
      <c r="H15" s="53"/>
    </row>
    <row r="16" spans="1:8" ht="22.9" customHeight="1">
      <c r="A16" s="52"/>
      <c r="B16" s="35"/>
      <c r="C16" s="35"/>
      <c r="D16" s="35"/>
      <c r="E16" s="35"/>
      <c r="F16" s="35" t="s">
        <v>23</v>
      </c>
      <c r="G16" s="36"/>
      <c r="H16" s="53"/>
    </row>
    <row r="17" spans="1:8" ht="27.95" customHeight="1">
      <c r="A17" s="52"/>
      <c r="B17" s="35"/>
      <c r="C17" s="35"/>
      <c r="D17" s="35"/>
      <c r="E17" s="35"/>
      <c r="F17" s="35"/>
      <c r="G17" s="36"/>
      <c r="H17" s="54"/>
    </row>
    <row r="18" spans="1:8" ht="27.95" customHeight="1">
      <c r="A18" s="52"/>
      <c r="B18" s="35"/>
      <c r="C18" s="35"/>
      <c r="D18" s="35"/>
      <c r="E18" s="35"/>
      <c r="F18" s="35"/>
      <c r="G18" s="36"/>
      <c r="H18" s="54"/>
    </row>
    <row r="19" spans="1:8" ht="9.75" customHeight="1">
      <c r="A19" s="61"/>
      <c r="B19" s="62"/>
      <c r="C19" s="62"/>
      <c r="D19" s="62"/>
      <c r="E19" s="62"/>
      <c r="F19" s="61"/>
      <c r="G19" s="61"/>
      <c r="H19" s="63"/>
    </row>
  </sheetData>
  <mergeCells count="6">
    <mergeCell ref="B2:G2"/>
    <mergeCell ref="B3:F3"/>
    <mergeCell ref="B4:D4"/>
    <mergeCell ref="E4:E5"/>
    <mergeCell ref="F4:F5"/>
    <mergeCell ref="G4:G5"/>
  </mergeCells>
  <phoneticPr fontId="37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6" topLeftCell="A7" activePane="bottomLeft" state="frozen"/>
      <selection pane="bottomLeft" activeCell="F10" sqref="F10"/>
    </sheetView>
  </sheetViews>
  <sheetFormatPr defaultColWidth="10" defaultRowHeight="13.5"/>
  <cols>
    <col min="1" max="1" width="1.5" customWidth="1"/>
    <col min="2" max="2" width="11.875" customWidth="1"/>
    <col min="3" max="3" width="28.875" customWidth="1"/>
    <col min="4" max="9" width="14.75" customWidth="1"/>
    <col min="10" max="10" width="1.5" customWidth="1"/>
    <col min="11" max="11" width="9.75" customWidth="1"/>
  </cols>
  <sheetData>
    <row r="1" spans="1:10" ht="24.95" customHeight="1">
      <c r="A1" s="20"/>
      <c r="B1" s="3"/>
      <c r="C1" s="21"/>
      <c r="D1" s="22"/>
      <c r="E1" s="22"/>
      <c r="F1" s="22"/>
      <c r="G1" s="22"/>
      <c r="H1" s="22"/>
      <c r="I1" s="23" t="s">
        <v>180</v>
      </c>
      <c r="J1" s="24"/>
    </row>
    <row r="2" spans="1:10" ht="22.9" customHeight="1">
      <c r="A2" s="20"/>
      <c r="B2" s="148" t="s">
        <v>181</v>
      </c>
      <c r="C2" s="148"/>
      <c r="D2" s="148"/>
      <c r="E2" s="148"/>
      <c r="F2" s="148"/>
      <c r="G2" s="148"/>
      <c r="H2" s="148"/>
      <c r="I2" s="148"/>
      <c r="J2" s="24" t="s">
        <v>3</v>
      </c>
    </row>
    <row r="3" spans="1:10" ht="19.5" customHeight="1">
      <c r="A3" s="25"/>
      <c r="B3" s="149" t="s">
        <v>5</v>
      </c>
      <c r="C3" s="149"/>
      <c r="D3" s="26"/>
      <c r="E3" s="26"/>
      <c r="F3" s="26"/>
      <c r="G3" s="26"/>
      <c r="H3" s="26"/>
      <c r="I3" s="26" t="s">
        <v>6</v>
      </c>
      <c r="J3" s="27"/>
    </row>
    <row r="4" spans="1:10" ht="24.4" customHeight="1">
      <c r="A4" s="24"/>
      <c r="B4" s="140" t="s">
        <v>182</v>
      </c>
      <c r="C4" s="140" t="s">
        <v>71</v>
      </c>
      <c r="D4" s="140" t="s">
        <v>183</v>
      </c>
      <c r="E4" s="140"/>
      <c r="F4" s="140"/>
      <c r="G4" s="140"/>
      <c r="H4" s="140"/>
      <c r="I4" s="140"/>
      <c r="J4" s="29"/>
    </row>
    <row r="5" spans="1:10" ht="24.4" customHeight="1">
      <c r="A5" s="30"/>
      <c r="B5" s="140"/>
      <c r="C5" s="140"/>
      <c r="D5" s="140" t="s">
        <v>59</v>
      </c>
      <c r="E5" s="138" t="s">
        <v>184</v>
      </c>
      <c r="F5" s="140" t="s">
        <v>185</v>
      </c>
      <c r="G5" s="140"/>
      <c r="H5" s="140"/>
      <c r="I5" s="140" t="s">
        <v>186</v>
      </c>
      <c r="J5" s="29"/>
    </row>
    <row r="6" spans="1:10" ht="24.4" customHeight="1">
      <c r="A6" s="30"/>
      <c r="B6" s="140"/>
      <c r="C6" s="140"/>
      <c r="D6" s="140"/>
      <c r="E6" s="138"/>
      <c r="F6" s="28" t="s">
        <v>142</v>
      </c>
      <c r="G6" s="28" t="s">
        <v>187</v>
      </c>
      <c r="H6" s="28" t="s">
        <v>188</v>
      </c>
      <c r="I6" s="140"/>
      <c r="J6" s="31"/>
    </row>
    <row r="7" spans="1:10" ht="22.9" customHeight="1">
      <c r="A7" s="32"/>
      <c r="B7" s="28"/>
      <c r="C7" s="28" t="s">
        <v>72</v>
      </c>
      <c r="D7" s="33"/>
      <c r="E7" s="33"/>
      <c r="F7" s="33"/>
      <c r="G7" s="33"/>
      <c r="H7" s="33"/>
      <c r="I7" s="33"/>
      <c r="J7" s="34"/>
    </row>
    <row r="8" spans="1:10" ht="22.9" customHeight="1">
      <c r="A8" s="32"/>
      <c r="B8" s="41"/>
      <c r="C8" s="42" t="s">
        <v>189</v>
      </c>
      <c r="D8" s="33"/>
      <c r="E8" s="33"/>
      <c r="F8" s="33"/>
      <c r="G8" s="33"/>
      <c r="H8" s="33"/>
      <c r="I8" s="33"/>
      <c r="J8" s="34"/>
    </row>
    <row r="9" spans="1:10" ht="22.9" customHeight="1">
      <c r="A9" s="32"/>
      <c r="B9" s="28"/>
      <c r="C9" s="28"/>
      <c r="D9" s="33"/>
      <c r="E9" s="33"/>
      <c r="F9" s="33"/>
      <c r="G9" s="33"/>
      <c r="H9" s="33"/>
      <c r="I9" s="33"/>
      <c r="J9" s="34"/>
    </row>
    <row r="10" spans="1:10" ht="22.9" customHeight="1">
      <c r="A10" s="32"/>
      <c r="B10" s="28"/>
      <c r="C10" s="28"/>
      <c r="D10" s="33"/>
      <c r="E10" s="33"/>
      <c r="F10" s="33"/>
      <c r="G10" s="33"/>
      <c r="H10" s="33"/>
      <c r="I10" s="33"/>
      <c r="J10" s="34"/>
    </row>
    <row r="11" spans="1:10" ht="22.9" customHeight="1">
      <c r="A11" s="32"/>
      <c r="B11" s="28"/>
      <c r="C11" s="28"/>
      <c r="D11" s="33"/>
      <c r="E11" s="33"/>
      <c r="F11" s="33"/>
      <c r="G11" s="33"/>
      <c r="H11" s="33"/>
      <c r="I11" s="33"/>
      <c r="J11" s="34"/>
    </row>
    <row r="12" spans="1:10" ht="22.9" customHeight="1">
      <c r="A12" s="32"/>
      <c r="B12" s="28"/>
      <c r="C12" s="28"/>
      <c r="D12" s="33"/>
      <c r="E12" s="33"/>
      <c r="F12" s="33"/>
      <c r="G12" s="33"/>
      <c r="H12" s="33"/>
      <c r="I12" s="33"/>
      <c r="J12" s="34"/>
    </row>
    <row r="13" spans="1:10" ht="22.9" customHeight="1">
      <c r="A13" s="32"/>
      <c r="B13" s="28"/>
      <c r="C13" s="28"/>
      <c r="D13" s="33"/>
      <c r="E13" s="33"/>
      <c r="F13" s="33"/>
      <c r="G13" s="33"/>
      <c r="H13" s="33"/>
      <c r="I13" s="33"/>
      <c r="J13" s="34"/>
    </row>
    <row r="14" spans="1:10" ht="22.9" customHeight="1">
      <c r="A14" s="32"/>
      <c r="B14" s="28"/>
      <c r="C14" s="28"/>
      <c r="D14" s="33"/>
      <c r="E14" s="33"/>
      <c r="F14" s="33"/>
      <c r="G14" s="33"/>
      <c r="H14" s="33"/>
      <c r="I14" s="33"/>
      <c r="J14" s="34"/>
    </row>
    <row r="15" spans="1:10" ht="22.9" customHeight="1">
      <c r="A15" s="32"/>
      <c r="B15" s="28"/>
      <c r="C15" s="28"/>
      <c r="D15" s="33"/>
      <c r="E15" s="33"/>
      <c r="F15" s="33"/>
      <c r="G15" s="33"/>
      <c r="H15" s="33"/>
      <c r="I15" s="33"/>
      <c r="J15" s="34"/>
    </row>
    <row r="16" spans="1:10" ht="22.9" customHeight="1">
      <c r="A16" s="32"/>
      <c r="B16" s="28"/>
      <c r="C16" s="28"/>
      <c r="D16" s="33"/>
      <c r="E16" s="33"/>
      <c r="F16" s="33"/>
      <c r="G16" s="33"/>
      <c r="H16" s="33"/>
      <c r="I16" s="33"/>
      <c r="J16" s="3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37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workbookViewId="0">
      <pane ySplit="6" topLeftCell="A7" activePane="bottomLeft" state="frozen"/>
      <selection pane="bottomLeft" activeCell="F11" sqref="F11"/>
    </sheetView>
  </sheetViews>
  <sheetFormatPr defaultColWidth="10" defaultRowHeight="13.5"/>
  <cols>
    <col min="1" max="1" width="1.5" customWidth="1"/>
    <col min="2" max="4" width="6.125" customWidth="1"/>
    <col min="5" max="5" width="17" customWidth="1"/>
    <col min="6" max="6" width="40.625" customWidth="1"/>
    <col min="7" max="9" width="17" customWidth="1"/>
    <col min="10" max="10" width="1.5" customWidth="1"/>
    <col min="11" max="12" width="9.75" customWidth="1"/>
  </cols>
  <sheetData>
    <row r="1" spans="1:10" ht="24.95" customHeight="1">
      <c r="A1" s="20"/>
      <c r="B1" s="3"/>
      <c r="C1" s="3"/>
      <c r="D1" s="3"/>
      <c r="E1" s="21"/>
      <c r="F1" s="21"/>
      <c r="G1" s="22"/>
      <c r="H1" s="22"/>
      <c r="I1" s="23" t="s">
        <v>190</v>
      </c>
      <c r="J1" s="24"/>
    </row>
    <row r="2" spans="1:10" ht="22.9" customHeight="1">
      <c r="A2" s="20"/>
      <c r="B2" s="148" t="s">
        <v>191</v>
      </c>
      <c r="C2" s="148"/>
      <c r="D2" s="148"/>
      <c r="E2" s="148"/>
      <c r="F2" s="148"/>
      <c r="G2" s="148"/>
      <c r="H2" s="148"/>
      <c r="I2" s="148"/>
      <c r="J2" s="24"/>
    </row>
    <row r="3" spans="1:10" ht="19.5" customHeight="1">
      <c r="A3" s="25"/>
      <c r="B3" s="149" t="s">
        <v>5</v>
      </c>
      <c r="C3" s="149"/>
      <c r="D3" s="149"/>
      <c r="E3" s="149"/>
      <c r="F3" s="149"/>
      <c r="G3" s="25"/>
      <c r="H3" s="25"/>
      <c r="I3" s="26" t="s">
        <v>6</v>
      </c>
      <c r="J3" s="27"/>
    </row>
    <row r="4" spans="1:10" ht="24.4" customHeight="1">
      <c r="A4" s="24"/>
      <c r="B4" s="140" t="s">
        <v>9</v>
      </c>
      <c r="C4" s="140"/>
      <c r="D4" s="140"/>
      <c r="E4" s="140"/>
      <c r="F4" s="140"/>
      <c r="G4" s="140" t="s">
        <v>192</v>
      </c>
      <c r="H4" s="140"/>
      <c r="I4" s="140"/>
      <c r="J4" s="29"/>
    </row>
    <row r="5" spans="1:10" ht="24.4" customHeight="1">
      <c r="A5" s="30"/>
      <c r="B5" s="140" t="s">
        <v>79</v>
      </c>
      <c r="C5" s="140"/>
      <c r="D5" s="140"/>
      <c r="E5" s="140" t="s">
        <v>70</v>
      </c>
      <c r="F5" s="140" t="s">
        <v>71</v>
      </c>
      <c r="G5" s="140" t="s">
        <v>59</v>
      </c>
      <c r="H5" s="140" t="s">
        <v>75</v>
      </c>
      <c r="I5" s="140" t="s">
        <v>76</v>
      </c>
      <c r="J5" s="29"/>
    </row>
    <row r="6" spans="1:10" ht="24.4" customHeight="1">
      <c r="A6" s="30"/>
      <c r="B6" s="28" t="s">
        <v>80</v>
      </c>
      <c r="C6" s="28" t="s">
        <v>81</v>
      </c>
      <c r="D6" s="28" t="s">
        <v>82</v>
      </c>
      <c r="E6" s="140"/>
      <c r="F6" s="140"/>
      <c r="G6" s="140"/>
      <c r="H6" s="140"/>
      <c r="I6" s="140"/>
      <c r="J6" s="31"/>
    </row>
    <row r="7" spans="1:10" ht="22.9" customHeight="1">
      <c r="A7" s="32"/>
      <c r="B7" s="28"/>
      <c r="C7" s="28"/>
      <c r="D7" s="28"/>
      <c r="E7" s="28"/>
      <c r="F7" s="28" t="s">
        <v>72</v>
      </c>
      <c r="G7" s="33"/>
      <c r="H7" s="33"/>
      <c r="I7" s="33"/>
      <c r="J7" s="34"/>
    </row>
    <row r="8" spans="1:10" ht="22.9" customHeight="1">
      <c r="A8" s="32"/>
      <c r="B8" s="28"/>
      <c r="C8" s="28"/>
      <c r="D8" s="28"/>
      <c r="E8" s="41"/>
      <c r="F8" s="41" t="s">
        <v>189</v>
      </c>
      <c r="G8" s="33"/>
      <c r="H8" s="33"/>
      <c r="I8" s="33"/>
      <c r="J8" s="34"/>
    </row>
    <row r="9" spans="1:10" ht="22.9" customHeight="1">
      <c r="A9" s="32"/>
      <c r="B9" s="28"/>
      <c r="C9" s="28"/>
      <c r="D9" s="28"/>
      <c r="E9" s="41"/>
      <c r="F9" s="41"/>
      <c r="G9" s="33"/>
      <c r="H9" s="33"/>
      <c r="I9" s="33"/>
      <c r="J9" s="34"/>
    </row>
    <row r="10" spans="1:10" ht="22.9" customHeight="1">
      <c r="A10" s="32"/>
      <c r="B10" s="28"/>
      <c r="C10" s="28"/>
      <c r="D10" s="28"/>
      <c r="E10" s="28"/>
      <c r="F10" s="28"/>
      <c r="G10" s="33"/>
      <c r="H10" s="33"/>
      <c r="I10" s="33"/>
      <c r="J10" s="34"/>
    </row>
    <row r="11" spans="1:10" ht="22.9" customHeight="1">
      <c r="A11" s="32"/>
      <c r="B11" s="28"/>
      <c r="C11" s="28"/>
      <c r="D11" s="28"/>
      <c r="E11" s="28"/>
      <c r="F11" s="28"/>
      <c r="G11" s="33"/>
      <c r="H11" s="33"/>
      <c r="I11" s="33"/>
      <c r="J11" s="34"/>
    </row>
    <row r="12" spans="1:10" ht="22.9" customHeight="1">
      <c r="A12" s="32"/>
      <c r="B12" s="28"/>
      <c r="C12" s="28"/>
      <c r="D12" s="28"/>
      <c r="E12" s="28"/>
      <c r="F12" s="28"/>
      <c r="G12" s="33"/>
      <c r="H12" s="33"/>
      <c r="I12" s="33"/>
      <c r="J12" s="34"/>
    </row>
    <row r="13" spans="1:10" ht="22.9" customHeight="1">
      <c r="A13" s="32"/>
      <c r="B13" s="28"/>
      <c r="C13" s="28"/>
      <c r="D13" s="28"/>
      <c r="E13" s="28"/>
      <c r="F13" s="28"/>
      <c r="G13" s="33"/>
      <c r="H13" s="33"/>
      <c r="I13" s="33"/>
      <c r="J13" s="34"/>
    </row>
    <row r="14" spans="1:10" ht="22.9" customHeight="1">
      <c r="A14" s="32"/>
      <c r="B14" s="28"/>
      <c r="C14" s="28"/>
      <c r="D14" s="28"/>
      <c r="E14" s="28"/>
      <c r="F14" s="28"/>
      <c r="G14" s="33"/>
      <c r="H14" s="33"/>
      <c r="I14" s="33"/>
      <c r="J14" s="34"/>
    </row>
    <row r="15" spans="1:10" ht="22.9" customHeight="1">
      <c r="A15" s="32"/>
      <c r="B15" s="28"/>
      <c r="C15" s="28"/>
      <c r="D15" s="28"/>
      <c r="E15" s="28"/>
      <c r="F15" s="28"/>
      <c r="G15" s="33"/>
      <c r="H15" s="33"/>
      <c r="I15" s="33"/>
      <c r="J15" s="34"/>
    </row>
    <row r="16" spans="1:10" ht="22.9" customHeight="1">
      <c r="A16" s="30"/>
      <c r="B16" s="35"/>
      <c r="C16" s="35"/>
      <c r="D16" s="35"/>
      <c r="E16" s="35"/>
      <c r="F16" s="35" t="s">
        <v>23</v>
      </c>
      <c r="G16" s="36"/>
      <c r="H16" s="36"/>
      <c r="I16" s="36"/>
      <c r="J16" s="29"/>
    </row>
    <row r="17" spans="1:10" ht="22.9" customHeight="1">
      <c r="A17" s="30"/>
      <c r="B17" s="35"/>
      <c r="C17" s="35"/>
      <c r="D17" s="35"/>
      <c r="E17" s="35"/>
      <c r="F17" s="35" t="s">
        <v>23</v>
      </c>
      <c r="G17" s="36"/>
      <c r="H17" s="36"/>
      <c r="I17" s="36"/>
      <c r="J17" s="29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37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opLeftCell="B1" workbookViewId="0">
      <pane ySplit="6" topLeftCell="A7" activePane="bottomLeft" state="frozen"/>
      <selection pane="bottomLeft" activeCell="D9" sqref="D9"/>
    </sheetView>
  </sheetViews>
  <sheetFormatPr defaultColWidth="10" defaultRowHeight="13.5"/>
  <cols>
    <col min="1" max="1" width="1.5" customWidth="1"/>
    <col min="2" max="2" width="12.25" customWidth="1"/>
    <col min="3" max="3" width="29.75" customWidth="1"/>
    <col min="4" max="9" width="14.5" customWidth="1"/>
    <col min="10" max="10" width="1.5" customWidth="1"/>
    <col min="11" max="11" width="9.75" customWidth="1"/>
  </cols>
  <sheetData>
    <row r="1" spans="1:10" ht="24.95" customHeight="1">
      <c r="A1" s="20"/>
      <c r="B1" s="3"/>
      <c r="C1" s="21"/>
      <c r="D1" s="22"/>
      <c r="E1" s="22"/>
      <c r="F1" s="22"/>
      <c r="G1" s="22"/>
      <c r="H1" s="22"/>
      <c r="I1" s="23" t="s">
        <v>193</v>
      </c>
      <c r="J1" s="24"/>
    </row>
    <row r="2" spans="1:10" ht="22.9" customHeight="1">
      <c r="A2" s="20"/>
      <c r="B2" s="148" t="s">
        <v>194</v>
      </c>
      <c r="C2" s="148"/>
      <c r="D2" s="148"/>
      <c r="E2" s="148"/>
      <c r="F2" s="148"/>
      <c r="G2" s="148"/>
      <c r="H2" s="148"/>
      <c r="I2" s="148"/>
      <c r="J2" s="24" t="s">
        <v>3</v>
      </c>
    </row>
    <row r="3" spans="1:10" ht="19.5" customHeight="1">
      <c r="A3" s="25"/>
      <c r="B3" s="149" t="s">
        <v>5</v>
      </c>
      <c r="C3" s="149"/>
      <c r="D3" s="26"/>
      <c r="E3" s="26"/>
      <c r="F3" s="26"/>
      <c r="G3" s="26"/>
      <c r="H3" s="26"/>
      <c r="I3" s="26" t="s">
        <v>6</v>
      </c>
      <c r="J3" s="27"/>
    </row>
    <row r="4" spans="1:10" ht="24.4" customHeight="1">
      <c r="A4" s="24"/>
      <c r="B4" s="140" t="s">
        <v>182</v>
      </c>
      <c r="C4" s="140" t="s">
        <v>71</v>
      </c>
      <c r="D4" s="140" t="s">
        <v>183</v>
      </c>
      <c r="E4" s="140"/>
      <c r="F4" s="140"/>
      <c r="G4" s="140"/>
      <c r="H4" s="140"/>
      <c r="I4" s="140"/>
      <c r="J4" s="29"/>
    </row>
    <row r="5" spans="1:10" ht="24.4" customHeight="1">
      <c r="A5" s="30"/>
      <c r="B5" s="140"/>
      <c r="C5" s="140"/>
      <c r="D5" s="140" t="s">
        <v>59</v>
      </c>
      <c r="E5" s="138" t="s">
        <v>184</v>
      </c>
      <c r="F5" s="140" t="s">
        <v>185</v>
      </c>
      <c r="G5" s="140"/>
      <c r="H5" s="140"/>
      <c r="I5" s="140" t="s">
        <v>186</v>
      </c>
      <c r="J5" s="29"/>
    </row>
    <row r="6" spans="1:10" ht="24.4" customHeight="1">
      <c r="A6" s="30"/>
      <c r="B6" s="140"/>
      <c r="C6" s="140"/>
      <c r="D6" s="140"/>
      <c r="E6" s="138"/>
      <c r="F6" s="28" t="s">
        <v>142</v>
      </c>
      <c r="G6" s="28" t="s">
        <v>187</v>
      </c>
      <c r="H6" s="28" t="s">
        <v>188</v>
      </c>
      <c r="I6" s="140"/>
      <c r="J6" s="31"/>
    </row>
    <row r="7" spans="1:10" ht="22.9" customHeight="1">
      <c r="A7" s="32"/>
      <c r="B7" s="28"/>
      <c r="C7" s="28" t="s">
        <v>72</v>
      </c>
      <c r="D7" s="33"/>
      <c r="E7" s="33"/>
      <c r="F7" s="33"/>
      <c r="G7" s="33"/>
      <c r="H7" s="33"/>
      <c r="I7" s="33"/>
      <c r="J7" s="34"/>
    </row>
    <row r="8" spans="1:10" ht="22.9" customHeight="1">
      <c r="A8" s="32"/>
      <c r="B8" s="41"/>
      <c r="C8" s="41" t="s">
        <v>189</v>
      </c>
      <c r="D8" s="33"/>
      <c r="E8" s="33"/>
      <c r="F8" s="33"/>
      <c r="G8" s="33"/>
      <c r="H8" s="33"/>
      <c r="I8" s="33"/>
      <c r="J8" s="34"/>
    </row>
    <row r="9" spans="1:10" ht="22.9" customHeight="1">
      <c r="A9" s="32"/>
      <c r="B9" s="28"/>
      <c r="C9" s="28"/>
      <c r="D9" s="33"/>
      <c r="E9" s="33"/>
      <c r="F9" s="33"/>
      <c r="G9" s="33"/>
      <c r="H9" s="33"/>
      <c r="I9" s="33"/>
      <c r="J9" s="34"/>
    </row>
    <row r="10" spans="1:10" ht="22.9" customHeight="1">
      <c r="A10" s="32"/>
      <c r="B10" s="28"/>
      <c r="C10" s="28"/>
      <c r="D10" s="33"/>
      <c r="E10" s="33"/>
      <c r="F10" s="33"/>
      <c r="G10" s="33"/>
      <c r="H10" s="33"/>
      <c r="I10" s="33"/>
      <c r="J10" s="34"/>
    </row>
    <row r="11" spans="1:10" ht="22.9" customHeight="1">
      <c r="A11" s="32"/>
      <c r="B11" s="28"/>
      <c r="C11" s="28"/>
      <c r="D11" s="33"/>
      <c r="E11" s="33"/>
      <c r="F11" s="33"/>
      <c r="G11" s="33"/>
      <c r="H11" s="33"/>
      <c r="I11" s="33"/>
      <c r="J11" s="34"/>
    </row>
    <row r="12" spans="1:10" ht="22.9" customHeight="1">
      <c r="A12" s="32"/>
      <c r="B12" s="41"/>
      <c r="C12" s="41"/>
      <c r="D12" s="33"/>
      <c r="E12" s="33"/>
      <c r="F12" s="33"/>
      <c r="G12" s="33"/>
      <c r="H12" s="33"/>
      <c r="I12" s="33"/>
      <c r="J12" s="34"/>
    </row>
    <row r="13" spans="1:10" ht="22.9" customHeight="1">
      <c r="A13" s="32"/>
      <c r="B13" s="28"/>
      <c r="C13" s="28"/>
      <c r="D13" s="33"/>
      <c r="E13" s="33"/>
      <c r="F13" s="33"/>
      <c r="G13" s="33"/>
      <c r="H13" s="33"/>
      <c r="I13" s="33"/>
      <c r="J13" s="34"/>
    </row>
    <row r="14" spans="1:10" ht="22.9" customHeight="1">
      <c r="A14" s="32"/>
      <c r="B14" s="28"/>
      <c r="C14" s="28"/>
      <c r="D14" s="33"/>
      <c r="E14" s="33"/>
      <c r="F14" s="33"/>
      <c r="G14" s="33"/>
      <c r="H14" s="33"/>
      <c r="I14" s="33"/>
      <c r="J14" s="34"/>
    </row>
    <row r="15" spans="1:10" ht="22.9" customHeight="1">
      <c r="A15" s="32"/>
      <c r="B15" s="28"/>
      <c r="C15" s="28"/>
      <c r="D15" s="33"/>
      <c r="E15" s="33"/>
      <c r="F15" s="33"/>
      <c r="G15" s="33"/>
      <c r="H15" s="33"/>
      <c r="I15" s="33"/>
      <c r="J15" s="34"/>
    </row>
    <row r="16" spans="1:10" ht="22.9" customHeight="1">
      <c r="A16" s="32"/>
      <c r="B16" s="28"/>
      <c r="C16" s="28"/>
      <c r="D16" s="33"/>
      <c r="E16" s="33"/>
      <c r="F16" s="33"/>
      <c r="G16" s="33"/>
      <c r="H16" s="33"/>
      <c r="I16" s="33"/>
      <c r="J16" s="34"/>
    </row>
    <row r="17" spans="1:10" ht="22.9" customHeight="1">
      <c r="A17" s="32"/>
      <c r="B17" s="28"/>
      <c r="C17" s="28"/>
      <c r="D17" s="33"/>
      <c r="E17" s="33"/>
      <c r="F17" s="33"/>
      <c r="G17" s="33"/>
      <c r="H17" s="33"/>
      <c r="I17" s="33"/>
      <c r="J17" s="3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37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pane ySplit="6" topLeftCell="A7" activePane="bottomLeft" state="frozen"/>
      <selection pane="bottomLeft" activeCell="U31" sqref="U31"/>
    </sheetView>
  </sheetViews>
  <sheetFormatPr defaultColWidth="10" defaultRowHeight="13.5"/>
  <cols>
    <col min="1" max="1" width="1.5" customWidth="1"/>
    <col min="2" max="4" width="6.625" customWidth="1"/>
    <col min="5" max="5" width="13.375" customWidth="1"/>
    <col min="6" max="6" width="41" customWidth="1"/>
    <col min="7" max="9" width="17.625" customWidth="1"/>
    <col min="10" max="10" width="1.5" customWidth="1"/>
    <col min="11" max="12" width="9.75" customWidth="1"/>
  </cols>
  <sheetData>
    <row r="1" spans="1:10" ht="24.95" customHeight="1">
      <c r="A1" s="20"/>
      <c r="B1" s="3"/>
      <c r="C1" s="3"/>
      <c r="D1" s="3"/>
      <c r="E1" s="21"/>
      <c r="F1" s="21"/>
      <c r="G1" s="22"/>
      <c r="H1" s="22"/>
      <c r="I1" s="23" t="s">
        <v>195</v>
      </c>
      <c r="J1" s="24"/>
    </row>
    <row r="2" spans="1:10" ht="22.9" customHeight="1">
      <c r="A2" s="20"/>
      <c r="B2" s="148" t="s">
        <v>196</v>
      </c>
      <c r="C2" s="148"/>
      <c r="D2" s="148"/>
      <c r="E2" s="148"/>
      <c r="F2" s="148"/>
      <c r="G2" s="148"/>
      <c r="H2" s="148"/>
      <c r="I2" s="148"/>
      <c r="J2" s="24" t="s">
        <v>3</v>
      </c>
    </row>
    <row r="3" spans="1:10" ht="19.5" customHeight="1">
      <c r="A3" s="25"/>
      <c r="B3" s="149" t="s">
        <v>5</v>
      </c>
      <c r="C3" s="149"/>
      <c r="D3" s="149"/>
      <c r="E3" s="149"/>
      <c r="F3" s="149"/>
      <c r="G3" s="25"/>
      <c r="H3" s="25"/>
      <c r="I3" s="26" t="s">
        <v>6</v>
      </c>
      <c r="J3" s="27"/>
    </row>
    <row r="4" spans="1:10" ht="24.4" customHeight="1">
      <c r="A4" s="24"/>
      <c r="B4" s="140" t="s">
        <v>9</v>
      </c>
      <c r="C4" s="140"/>
      <c r="D4" s="140"/>
      <c r="E4" s="140"/>
      <c r="F4" s="140"/>
      <c r="G4" s="140" t="s">
        <v>197</v>
      </c>
      <c r="H4" s="140"/>
      <c r="I4" s="140"/>
      <c r="J4" s="29"/>
    </row>
    <row r="5" spans="1:10" ht="24.4" customHeight="1">
      <c r="A5" s="30"/>
      <c r="B5" s="140" t="s">
        <v>79</v>
      </c>
      <c r="C5" s="140"/>
      <c r="D5" s="140"/>
      <c r="E5" s="140" t="s">
        <v>70</v>
      </c>
      <c r="F5" s="140" t="s">
        <v>71</v>
      </c>
      <c r="G5" s="140" t="s">
        <v>59</v>
      </c>
      <c r="H5" s="140" t="s">
        <v>75</v>
      </c>
      <c r="I5" s="140" t="s">
        <v>76</v>
      </c>
      <c r="J5" s="29"/>
    </row>
    <row r="6" spans="1:10" ht="24.4" customHeight="1">
      <c r="A6" s="30"/>
      <c r="B6" s="28" t="s">
        <v>80</v>
      </c>
      <c r="C6" s="28" t="s">
        <v>81</v>
      </c>
      <c r="D6" s="28" t="s">
        <v>82</v>
      </c>
      <c r="E6" s="140"/>
      <c r="F6" s="140"/>
      <c r="G6" s="140"/>
      <c r="H6" s="140"/>
      <c r="I6" s="140"/>
      <c r="J6" s="31"/>
    </row>
    <row r="7" spans="1:10" ht="22.9" customHeight="1">
      <c r="A7" s="32"/>
      <c r="B7" s="28"/>
      <c r="C7" s="28"/>
      <c r="D7" s="28"/>
      <c r="E7" s="28"/>
      <c r="F7" s="28" t="s">
        <v>72</v>
      </c>
      <c r="G7" s="33"/>
      <c r="H7" s="33"/>
      <c r="I7" s="33"/>
      <c r="J7" s="34"/>
    </row>
    <row r="8" spans="1:10" ht="22.9" customHeight="1">
      <c r="A8" s="30"/>
      <c r="B8" s="35"/>
      <c r="C8" s="35"/>
      <c r="D8" s="35"/>
      <c r="E8" s="35"/>
      <c r="F8" s="35" t="s">
        <v>189</v>
      </c>
      <c r="G8" s="36"/>
      <c r="H8" s="36"/>
      <c r="I8" s="36"/>
      <c r="J8" s="29"/>
    </row>
    <row r="9" spans="1:10" ht="22.9" customHeight="1">
      <c r="A9" s="30"/>
      <c r="B9" s="35"/>
      <c r="C9" s="35"/>
      <c r="D9" s="35"/>
      <c r="E9" s="35"/>
      <c r="F9" s="35"/>
      <c r="G9" s="36"/>
      <c r="H9" s="36"/>
      <c r="I9" s="36"/>
      <c r="J9" s="29"/>
    </row>
    <row r="10" spans="1:10" ht="22.9" customHeight="1">
      <c r="A10" s="30"/>
      <c r="B10" s="35"/>
      <c r="C10" s="35"/>
      <c r="D10" s="35"/>
      <c r="E10" s="35"/>
      <c r="F10" s="35"/>
      <c r="G10" s="36"/>
      <c r="H10" s="36"/>
      <c r="I10" s="36"/>
      <c r="J10" s="29"/>
    </row>
    <row r="11" spans="1:10" ht="22.9" customHeight="1">
      <c r="A11" s="30"/>
      <c r="B11" s="35"/>
      <c r="C11" s="35"/>
      <c r="D11" s="35"/>
      <c r="E11" s="35"/>
      <c r="F11" s="35"/>
      <c r="G11" s="36"/>
      <c r="H11" s="36"/>
      <c r="I11" s="36"/>
      <c r="J11" s="29"/>
    </row>
    <row r="12" spans="1:10" ht="22.9" customHeight="1">
      <c r="A12" s="30"/>
      <c r="B12" s="35"/>
      <c r="C12" s="35"/>
      <c r="D12" s="35"/>
      <c r="E12" s="35"/>
      <c r="F12" s="35"/>
      <c r="G12" s="36"/>
      <c r="H12" s="36"/>
      <c r="I12" s="36"/>
      <c r="J12" s="29"/>
    </row>
    <row r="13" spans="1:10" ht="22.9" customHeight="1">
      <c r="A13" s="30"/>
      <c r="B13" s="35"/>
      <c r="C13" s="35"/>
      <c r="D13" s="35"/>
      <c r="E13" s="35"/>
      <c r="F13" s="35"/>
      <c r="G13" s="36"/>
      <c r="H13" s="36"/>
      <c r="I13" s="36"/>
      <c r="J13" s="29"/>
    </row>
    <row r="14" spans="1:10" ht="22.9" customHeight="1">
      <c r="A14" s="30"/>
      <c r="B14" s="35"/>
      <c r="C14" s="35"/>
      <c r="D14" s="35"/>
      <c r="E14" s="35"/>
      <c r="F14" s="35"/>
      <c r="G14" s="36"/>
      <c r="H14" s="36"/>
      <c r="I14" s="36"/>
      <c r="J14" s="29"/>
    </row>
    <row r="15" spans="1:10" ht="22.9" customHeight="1">
      <c r="A15" s="30"/>
      <c r="B15" s="35"/>
      <c r="C15" s="35"/>
      <c r="D15" s="35"/>
      <c r="E15" s="35"/>
      <c r="F15" s="35"/>
      <c r="G15" s="36"/>
      <c r="H15" s="36"/>
      <c r="I15" s="36"/>
      <c r="J15" s="29"/>
    </row>
    <row r="16" spans="1:10" ht="22.9" customHeight="1">
      <c r="A16" s="30"/>
      <c r="B16" s="35"/>
      <c r="C16" s="35"/>
      <c r="D16" s="35"/>
      <c r="E16" s="35"/>
      <c r="F16" s="35" t="s">
        <v>23</v>
      </c>
      <c r="G16" s="36"/>
      <c r="H16" s="36"/>
      <c r="I16" s="36"/>
      <c r="J16" s="29"/>
    </row>
    <row r="17" spans="1:10" ht="22.9" customHeight="1">
      <c r="A17" s="30"/>
      <c r="B17" s="35"/>
      <c r="C17" s="35"/>
      <c r="D17" s="35"/>
      <c r="E17" s="35"/>
      <c r="F17" s="35" t="s">
        <v>198</v>
      </c>
      <c r="G17" s="36"/>
      <c r="H17" s="36"/>
      <c r="I17" s="36"/>
      <c r="J17" s="31"/>
    </row>
    <row r="18" spans="1:10" ht="9.75" customHeight="1">
      <c r="A18" s="37"/>
      <c r="B18" s="38"/>
      <c r="C18" s="38"/>
      <c r="D18" s="38"/>
      <c r="E18" s="38"/>
      <c r="F18" s="37"/>
      <c r="G18" s="37"/>
      <c r="H18" s="37"/>
      <c r="I18" s="37"/>
      <c r="J18" s="39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37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topLeftCell="A10" workbookViewId="0">
      <selection activeCell="N9" sqref="N9"/>
    </sheetView>
  </sheetViews>
  <sheetFormatPr defaultColWidth="9" defaultRowHeight="13.5"/>
  <cols>
    <col min="1" max="1" width="9" style="1"/>
    <col min="2" max="2" width="11.25" style="1" customWidth="1"/>
    <col min="3" max="3" width="9" style="12"/>
    <col min="4" max="4" width="9" style="1"/>
    <col min="5" max="5" width="10.25" style="1" customWidth="1"/>
    <col min="6" max="6" width="12.625" style="1" customWidth="1"/>
    <col min="7" max="7" width="17.5" style="1" customWidth="1"/>
    <col min="8" max="8" width="10.25" style="1" customWidth="1"/>
    <col min="9" max="9" width="10.5" style="1" customWidth="1"/>
    <col min="10" max="10" width="9.875" style="1" customWidth="1"/>
    <col min="11" max="11" width="9.625" style="1" customWidth="1"/>
    <col min="12" max="12" width="9.5" style="1" customWidth="1"/>
    <col min="13" max="13" width="9.75" style="1" customWidth="1"/>
    <col min="14" max="16384" width="9" style="1"/>
  </cols>
  <sheetData>
    <row r="1" spans="2:13" ht="18.95" customHeight="1">
      <c r="B1" s="3"/>
      <c r="J1" s="1" t="s">
        <v>199</v>
      </c>
    </row>
    <row r="2" spans="2:13" ht="24" customHeight="1">
      <c r="B2" s="150" t="s">
        <v>200</v>
      </c>
      <c r="C2" s="151"/>
      <c r="D2" s="151"/>
      <c r="E2" s="151"/>
      <c r="F2" s="151"/>
      <c r="G2" s="151"/>
      <c r="H2" s="151"/>
      <c r="I2" s="151"/>
      <c r="J2" s="152"/>
      <c r="K2" s="13"/>
      <c r="L2" s="13"/>
      <c r="M2" s="13"/>
    </row>
    <row r="3" spans="2:13" ht="24.95" customHeight="1">
      <c r="B3" s="153" t="s">
        <v>201</v>
      </c>
      <c r="C3" s="153"/>
      <c r="D3" s="153"/>
      <c r="E3" s="153"/>
      <c r="F3" s="153"/>
      <c r="G3" s="153"/>
      <c r="H3" s="153"/>
      <c r="I3" s="153"/>
      <c r="J3" s="153"/>
      <c r="K3" s="14"/>
      <c r="L3" s="14"/>
      <c r="M3" s="14"/>
    </row>
    <row r="4" spans="2:13" ht="24.95" customHeight="1">
      <c r="B4" s="15" t="s">
        <v>202</v>
      </c>
      <c r="C4" s="154" t="s">
        <v>203</v>
      </c>
      <c r="D4" s="154"/>
      <c r="E4" s="154"/>
      <c r="F4" s="154"/>
      <c r="G4" s="154"/>
      <c r="H4" s="154"/>
      <c r="I4" s="154"/>
      <c r="J4" s="154"/>
      <c r="K4" s="16"/>
      <c r="L4" s="16"/>
      <c r="M4" s="16"/>
    </row>
    <row r="5" spans="2:13" ht="24.95" customHeight="1">
      <c r="B5" s="15" t="s">
        <v>204</v>
      </c>
      <c r="C5" s="154" t="s">
        <v>0</v>
      </c>
      <c r="D5" s="154"/>
      <c r="E5" s="154"/>
      <c r="F5" s="154"/>
      <c r="G5" s="154"/>
      <c r="H5" s="154"/>
      <c r="I5" s="154"/>
      <c r="J5" s="154"/>
      <c r="K5" s="16"/>
      <c r="L5" s="16"/>
      <c r="M5" s="16"/>
    </row>
    <row r="6" spans="2:13" ht="24.95" customHeight="1">
      <c r="B6" s="163" t="s">
        <v>205</v>
      </c>
      <c r="C6" s="155" t="s">
        <v>206</v>
      </c>
      <c r="D6" s="155"/>
      <c r="E6" s="155"/>
      <c r="F6" s="156">
        <v>48</v>
      </c>
      <c r="G6" s="156"/>
      <c r="H6" s="156"/>
      <c r="I6" s="156"/>
      <c r="J6" s="156"/>
      <c r="K6" s="16"/>
      <c r="L6" s="16"/>
      <c r="M6" s="16"/>
    </row>
    <row r="7" spans="2:13" ht="24.95" customHeight="1">
      <c r="B7" s="165"/>
      <c r="C7" s="155" t="s">
        <v>207</v>
      </c>
      <c r="D7" s="155"/>
      <c r="E7" s="155"/>
      <c r="F7" s="156">
        <v>48</v>
      </c>
      <c r="G7" s="156"/>
      <c r="H7" s="156"/>
      <c r="I7" s="156"/>
      <c r="J7" s="156"/>
      <c r="K7" s="16"/>
      <c r="L7" s="16"/>
      <c r="M7" s="16"/>
    </row>
    <row r="8" spans="2:13" ht="24.95" customHeight="1">
      <c r="B8" s="165"/>
      <c r="C8" s="155" t="s">
        <v>208</v>
      </c>
      <c r="D8" s="155"/>
      <c r="E8" s="155"/>
      <c r="F8" s="157"/>
      <c r="G8" s="157"/>
      <c r="H8" s="157"/>
      <c r="I8" s="157"/>
      <c r="J8" s="157"/>
      <c r="K8" s="16"/>
      <c r="L8" s="16"/>
      <c r="M8" s="16"/>
    </row>
    <row r="9" spans="2:13" ht="24.95" customHeight="1">
      <c r="B9" s="163" t="s">
        <v>209</v>
      </c>
      <c r="C9" s="166" t="s">
        <v>210</v>
      </c>
      <c r="D9" s="166"/>
      <c r="E9" s="166"/>
      <c r="F9" s="166"/>
      <c r="G9" s="166"/>
      <c r="H9" s="166"/>
      <c r="I9" s="166"/>
      <c r="J9" s="166"/>
      <c r="K9" s="16"/>
      <c r="L9" s="16"/>
      <c r="M9" s="16"/>
    </row>
    <row r="10" spans="2:13" ht="24.95" customHeight="1">
      <c r="B10" s="163"/>
      <c r="C10" s="166"/>
      <c r="D10" s="166"/>
      <c r="E10" s="166"/>
      <c r="F10" s="166"/>
      <c r="G10" s="166"/>
      <c r="H10" s="166"/>
      <c r="I10" s="166"/>
      <c r="J10" s="166"/>
      <c r="K10" s="16"/>
      <c r="L10" s="16"/>
      <c r="M10" s="16"/>
    </row>
    <row r="11" spans="2:13" ht="24.95" customHeight="1">
      <c r="B11" s="165" t="s">
        <v>211</v>
      </c>
      <c r="C11" s="15" t="s">
        <v>212</v>
      </c>
      <c r="D11" s="15" t="s">
        <v>213</v>
      </c>
      <c r="E11" s="155" t="s">
        <v>214</v>
      </c>
      <c r="F11" s="155"/>
      <c r="G11" s="155" t="s">
        <v>215</v>
      </c>
      <c r="H11" s="155"/>
      <c r="I11" s="155"/>
      <c r="J11" s="155"/>
      <c r="K11" s="16"/>
      <c r="L11" s="16"/>
      <c r="M11" s="16"/>
    </row>
    <row r="12" spans="2:13" ht="24.95" customHeight="1">
      <c r="B12" s="165"/>
      <c r="C12" s="165" t="s">
        <v>216</v>
      </c>
      <c r="D12" s="165" t="s">
        <v>217</v>
      </c>
      <c r="E12" s="158" t="s">
        <v>218</v>
      </c>
      <c r="F12" s="159"/>
      <c r="G12" s="158" t="s">
        <v>219</v>
      </c>
      <c r="H12" s="160"/>
      <c r="I12" s="160"/>
      <c r="J12" s="159"/>
      <c r="K12" s="16"/>
      <c r="L12" s="16"/>
      <c r="M12" s="16"/>
    </row>
    <row r="13" spans="2:13" ht="38.1" customHeight="1">
      <c r="B13" s="165"/>
      <c r="C13" s="165"/>
      <c r="D13" s="165"/>
      <c r="E13" s="161" t="s">
        <v>220</v>
      </c>
      <c r="F13" s="162"/>
      <c r="G13" s="161" t="s">
        <v>221</v>
      </c>
      <c r="H13" s="162"/>
      <c r="I13" s="162"/>
      <c r="J13" s="162"/>
      <c r="K13" s="19"/>
      <c r="L13" s="19"/>
      <c r="M13" s="19"/>
    </row>
    <row r="14" spans="2:13" ht="24" customHeight="1">
      <c r="B14" s="165"/>
      <c r="C14" s="165"/>
      <c r="D14" s="165"/>
      <c r="E14" s="162"/>
      <c r="F14" s="162"/>
      <c r="G14" s="162"/>
      <c r="H14" s="162"/>
      <c r="I14" s="162"/>
      <c r="J14" s="162"/>
    </row>
    <row r="15" spans="2:13" ht="24" customHeight="1">
      <c r="B15" s="165"/>
      <c r="C15" s="165"/>
      <c r="D15" s="18" t="s">
        <v>222</v>
      </c>
      <c r="E15" s="161" t="s">
        <v>223</v>
      </c>
      <c r="F15" s="162"/>
      <c r="G15" s="163" t="s">
        <v>224</v>
      </c>
      <c r="H15" s="162"/>
      <c r="I15" s="162"/>
      <c r="J15" s="162"/>
    </row>
    <row r="16" spans="2:13" ht="24" customHeight="1">
      <c r="B16" s="165"/>
      <c r="C16" s="165"/>
      <c r="D16" s="18" t="s">
        <v>225</v>
      </c>
      <c r="E16" s="161" t="s">
        <v>226</v>
      </c>
      <c r="F16" s="162"/>
      <c r="G16" s="162" t="s">
        <v>227</v>
      </c>
      <c r="H16" s="162"/>
      <c r="I16" s="162"/>
      <c r="J16" s="162"/>
    </row>
    <row r="17" spans="2:10" ht="24" customHeight="1">
      <c r="B17" s="165"/>
      <c r="C17" s="165"/>
      <c r="D17" s="18" t="s">
        <v>228</v>
      </c>
      <c r="E17" s="161" t="s">
        <v>229</v>
      </c>
      <c r="F17" s="162"/>
      <c r="G17" s="163" t="s">
        <v>230</v>
      </c>
      <c r="H17" s="162"/>
      <c r="I17" s="162"/>
      <c r="J17" s="162"/>
    </row>
    <row r="18" spans="2:10" ht="24">
      <c r="B18" s="165"/>
      <c r="C18" s="165" t="s">
        <v>231</v>
      </c>
      <c r="D18" s="17" t="s">
        <v>232</v>
      </c>
      <c r="E18" s="161" t="s">
        <v>233</v>
      </c>
      <c r="F18" s="162"/>
      <c r="G18" s="163" t="s">
        <v>234</v>
      </c>
      <c r="H18" s="162"/>
      <c r="I18" s="162"/>
      <c r="J18" s="162"/>
    </row>
    <row r="19" spans="2:10" ht="24">
      <c r="B19" s="165"/>
      <c r="C19" s="165"/>
      <c r="D19" s="17" t="s">
        <v>235</v>
      </c>
      <c r="E19" s="161" t="s">
        <v>236</v>
      </c>
      <c r="F19" s="162"/>
      <c r="G19" s="163" t="s">
        <v>237</v>
      </c>
      <c r="H19" s="162"/>
      <c r="I19" s="162"/>
      <c r="J19" s="162"/>
    </row>
    <row r="20" spans="2:10" ht="24">
      <c r="B20" s="165"/>
      <c r="C20" s="165"/>
      <c r="D20" s="17" t="s">
        <v>238</v>
      </c>
      <c r="E20" s="161"/>
      <c r="F20" s="162"/>
      <c r="G20" s="164"/>
      <c r="H20" s="164"/>
      <c r="I20" s="164"/>
      <c r="J20" s="164"/>
    </row>
    <row r="21" spans="2:10" ht="24">
      <c r="B21" s="165"/>
      <c r="C21" s="165"/>
      <c r="D21" s="17" t="s">
        <v>239</v>
      </c>
      <c r="E21" s="161" t="s">
        <v>240</v>
      </c>
      <c r="F21" s="162"/>
      <c r="G21" s="164" t="s">
        <v>234</v>
      </c>
      <c r="H21" s="164"/>
      <c r="I21" s="164"/>
      <c r="J21" s="164"/>
    </row>
    <row r="22" spans="2:10" ht="33" customHeight="1">
      <c r="B22" s="165"/>
      <c r="C22" s="18" t="s">
        <v>241</v>
      </c>
      <c r="D22" s="17" t="s">
        <v>242</v>
      </c>
      <c r="E22" s="161" t="s">
        <v>243</v>
      </c>
      <c r="F22" s="162"/>
      <c r="G22" s="163" t="s">
        <v>244</v>
      </c>
      <c r="H22" s="162"/>
      <c r="I22" s="162"/>
      <c r="J22" s="162"/>
    </row>
  </sheetData>
  <mergeCells count="41"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  <mergeCell ref="E18:F18"/>
    <mergeCell ref="G18:J18"/>
    <mergeCell ref="E19:F19"/>
    <mergeCell ref="G19:J19"/>
    <mergeCell ref="E20:F20"/>
    <mergeCell ref="G20:J20"/>
    <mergeCell ref="E15:F15"/>
    <mergeCell ref="G15:J15"/>
    <mergeCell ref="E16:F16"/>
    <mergeCell ref="G16:J16"/>
    <mergeCell ref="E17:F17"/>
    <mergeCell ref="G17:J17"/>
    <mergeCell ref="E12:F12"/>
    <mergeCell ref="G12:J12"/>
    <mergeCell ref="E13:F13"/>
    <mergeCell ref="G13:J13"/>
    <mergeCell ref="E14:F14"/>
    <mergeCell ref="G14:J14"/>
    <mergeCell ref="C7:E7"/>
    <mergeCell ref="F7:J7"/>
    <mergeCell ref="C8:E8"/>
    <mergeCell ref="F8:J8"/>
    <mergeCell ref="E11:F11"/>
    <mergeCell ref="G11:J11"/>
    <mergeCell ref="B2:J2"/>
    <mergeCell ref="B3:J3"/>
    <mergeCell ref="C4:J4"/>
    <mergeCell ref="C5:J5"/>
    <mergeCell ref="C6:E6"/>
    <mergeCell ref="F6:J6"/>
  </mergeCells>
  <phoneticPr fontId="37" type="noConversion"/>
  <dataValidations count="1">
    <dataValidation type="list" allowBlank="1" showInputMessage="1" showErrorMessage="1" sqref="M4">
      <formula1>"正向指标,反向指标"</formula1>
    </dataValidation>
  </dataValidations>
  <printOptions horizontalCentered="1"/>
  <pageMargins left="0.59027777777777801" right="0.59027777777777801" top="1.37777777777778" bottom="0.98402777777777795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P15" sqref="P15"/>
    </sheetView>
  </sheetViews>
  <sheetFormatPr defaultColWidth="9" defaultRowHeight="13.5"/>
  <cols>
    <col min="1" max="1" width="3.75" customWidth="1"/>
    <col min="2" max="2" width="11.25" style="1" customWidth="1"/>
    <col min="3" max="3" width="9" style="12"/>
    <col min="4" max="4" width="9" style="1"/>
    <col min="5" max="5" width="9.625" style="1" customWidth="1"/>
    <col min="6" max="6" width="12.625" style="1" customWidth="1"/>
    <col min="7" max="7" width="17.5" style="1" customWidth="1"/>
    <col min="8" max="8" width="10.25" style="1" customWidth="1"/>
    <col min="9" max="9" width="10.5" style="1" customWidth="1"/>
    <col min="10" max="10" width="9.875" style="1" customWidth="1"/>
    <col min="11" max="11" width="9.625" style="1" customWidth="1"/>
    <col min="12" max="12" width="9.5" style="1" customWidth="1"/>
    <col min="13" max="13" width="9.75" style="1" customWidth="1"/>
    <col min="14" max="16384" width="9" style="1"/>
  </cols>
  <sheetData>
    <row r="1" spans="2:13" s="1" customFormat="1" ht="18.95" customHeight="1">
      <c r="B1" s="3"/>
      <c r="C1" s="12"/>
      <c r="J1" s="1" t="s">
        <v>245</v>
      </c>
    </row>
    <row r="2" spans="2:13" s="1" customFormat="1" ht="24" customHeight="1">
      <c r="B2" s="150" t="s">
        <v>200</v>
      </c>
      <c r="C2" s="151"/>
      <c r="D2" s="151"/>
      <c r="E2" s="151"/>
      <c r="F2" s="151"/>
      <c r="G2" s="151"/>
      <c r="H2" s="151"/>
      <c r="I2" s="151"/>
      <c r="J2" s="152"/>
      <c r="K2" s="13"/>
      <c r="L2" s="13"/>
      <c r="M2" s="13"/>
    </row>
    <row r="3" spans="2:13" s="1" customFormat="1" ht="24.95" customHeight="1">
      <c r="B3" s="153" t="s">
        <v>201</v>
      </c>
      <c r="C3" s="153"/>
      <c r="D3" s="153"/>
      <c r="E3" s="153"/>
      <c r="F3" s="153"/>
      <c r="G3" s="153"/>
      <c r="H3" s="153"/>
      <c r="I3" s="153"/>
      <c r="J3" s="153"/>
      <c r="K3" s="14"/>
      <c r="L3" s="14"/>
      <c r="M3" s="14"/>
    </row>
    <row r="4" spans="2:13" s="1" customFormat="1" ht="24.95" customHeight="1">
      <c r="B4" s="15" t="s">
        <v>202</v>
      </c>
      <c r="C4" s="154" t="s">
        <v>246</v>
      </c>
      <c r="D4" s="154"/>
      <c r="E4" s="154"/>
      <c r="F4" s="154"/>
      <c r="G4" s="154"/>
      <c r="H4" s="154"/>
      <c r="I4" s="154"/>
      <c r="J4" s="154"/>
      <c r="K4" s="16"/>
      <c r="L4" s="16"/>
      <c r="M4" s="16"/>
    </row>
    <row r="5" spans="2:13" s="1" customFormat="1" ht="24.95" customHeight="1">
      <c r="B5" s="15" t="s">
        <v>204</v>
      </c>
      <c r="C5" s="154" t="s">
        <v>0</v>
      </c>
      <c r="D5" s="154"/>
      <c r="E5" s="154"/>
      <c r="F5" s="154"/>
      <c r="G5" s="154"/>
      <c r="H5" s="154"/>
      <c r="I5" s="154"/>
      <c r="J5" s="154"/>
      <c r="K5" s="16"/>
      <c r="L5" s="16"/>
      <c r="M5" s="16"/>
    </row>
    <row r="6" spans="2:13" s="1" customFormat="1" ht="24.95" customHeight="1">
      <c r="B6" s="163" t="s">
        <v>205</v>
      </c>
      <c r="C6" s="155" t="s">
        <v>206</v>
      </c>
      <c r="D6" s="155"/>
      <c r="E6" s="155"/>
      <c r="F6" s="167">
        <v>275.22000000000003</v>
      </c>
      <c r="G6" s="167"/>
      <c r="H6" s="167"/>
      <c r="I6" s="167"/>
      <c r="J6" s="167"/>
      <c r="K6" s="16"/>
      <c r="L6" s="16"/>
      <c r="M6" s="16"/>
    </row>
    <row r="7" spans="2:13" s="1" customFormat="1" ht="24.95" customHeight="1">
      <c r="B7" s="165"/>
      <c r="C7" s="155" t="s">
        <v>207</v>
      </c>
      <c r="D7" s="155"/>
      <c r="E7" s="155"/>
      <c r="F7" s="167">
        <v>275.22000000000003</v>
      </c>
      <c r="G7" s="167"/>
      <c r="H7" s="167"/>
      <c r="I7" s="167"/>
      <c r="J7" s="167"/>
      <c r="K7" s="16"/>
      <c r="L7" s="16"/>
      <c r="M7" s="16"/>
    </row>
    <row r="8" spans="2:13" s="1" customFormat="1" ht="24.95" customHeight="1">
      <c r="B8" s="165"/>
      <c r="C8" s="155" t="s">
        <v>208</v>
      </c>
      <c r="D8" s="155"/>
      <c r="E8" s="155"/>
      <c r="F8" s="157">
        <v>0</v>
      </c>
      <c r="G8" s="157"/>
      <c r="H8" s="157"/>
      <c r="I8" s="157"/>
      <c r="J8" s="157"/>
      <c r="K8" s="16"/>
      <c r="L8" s="16"/>
      <c r="M8" s="16"/>
    </row>
    <row r="9" spans="2:13" s="1" customFormat="1" ht="24.95" customHeight="1">
      <c r="B9" s="163" t="s">
        <v>209</v>
      </c>
      <c r="C9" s="166" t="s">
        <v>247</v>
      </c>
      <c r="D9" s="166"/>
      <c r="E9" s="166"/>
      <c r="F9" s="166"/>
      <c r="G9" s="166"/>
      <c r="H9" s="166"/>
      <c r="I9" s="166"/>
      <c r="J9" s="166"/>
      <c r="K9" s="16"/>
      <c r="L9" s="16"/>
      <c r="M9" s="16"/>
    </row>
    <row r="10" spans="2:13" s="1" customFormat="1" ht="24.95" customHeight="1">
      <c r="B10" s="163"/>
      <c r="C10" s="166"/>
      <c r="D10" s="166"/>
      <c r="E10" s="166"/>
      <c r="F10" s="166"/>
      <c r="G10" s="166"/>
      <c r="H10" s="166"/>
      <c r="I10" s="166"/>
      <c r="J10" s="166"/>
      <c r="K10" s="16"/>
      <c r="L10" s="16"/>
      <c r="M10" s="16"/>
    </row>
    <row r="11" spans="2:13" s="1" customFormat="1" ht="24.95" customHeight="1">
      <c r="B11" s="165" t="s">
        <v>211</v>
      </c>
      <c r="C11" s="15" t="s">
        <v>212</v>
      </c>
      <c r="D11" s="15" t="s">
        <v>213</v>
      </c>
      <c r="E11" s="155" t="s">
        <v>214</v>
      </c>
      <c r="F11" s="155"/>
      <c r="G11" s="155" t="s">
        <v>215</v>
      </c>
      <c r="H11" s="155"/>
      <c r="I11" s="155"/>
      <c r="J11" s="155"/>
      <c r="K11" s="16"/>
      <c r="L11" s="16"/>
      <c r="M11" s="16"/>
    </row>
    <row r="12" spans="2:13" s="1" customFormat="1" ht="24.95" customHeight="1">
      <c r="B12" s="165"/>
      <c r="C12" s="165" t="s">
        <v>216</v>
      </c>
      <c r="D12" s="165" t="s">
        <v>217</v>
      </c>
      <c r="E12" s="161" t="s">
        <v>248</v>
      </c>
      <c r="F12" s="162"/>
      <c r="G12" s="161" t="s">
        <v>249</v>
      </c>
      <c r="H12" s="162"/>
      <c r="I12" s="162"/>
      <c r="J12" s="162"/>
      <c r="K12" s="16"/>
      <c r="L12" s="16"/>
      <c r="M12" s="16"/>
    </row>
    <row r="13" spans="2:13" s="1" customFormat="1" ht="38.1" customHeight="1">
      <c r="B13" s="165"/>
      <c r="C13" s="165"/>
      <c r="D13" s="165"/>
      <c r="E13" s="161" t="s">
        <v>250</v>
      </c>
      <c r="F13" s="162"/>
      <c r="G13" s="161" t="s">
        <v>251</v>
      </c>
      <c r="H13" s="162"/>
      <c r="I13" s="162"/>
      <c r="J13" s="162"/>
      <c r="K13" s="19"/>
      <c r="L13" s="19"/>
      <c r="M13" s="19"/>
    </row>
    <row r="14" spans="2:13" s="1" customFormat="1" ht="24" customHeight="1">
      <c r="B14" s="165"/>
      <c r="C14" s="165"/>
      <c r="D14" s="165"/>
      <c r="E14" s="162"/>
      <c r="F14" s="162"/>
      <c r="G14" s="162"/>
      <c r="H14" s="162"/>
      <c r="I14" s="162"/>
      <c r="J14" s="162"/>
    </row>
    <row r="15" spans="2:13" s="1" customFormat="1" ht="24" customHeight="1">
      <c r="B15" s="165"/>
      <c r="C15" s="165"/>
      <c r="D15" s="18" t="s">
        <v>222</v>
      </c>
      <c r="E15" s="161" t="s">
        <v>223</v>
      </c>
      <c r="F15" s="162"/>
      <c r="G15" s="163" t="s">
        <v>224</v>
      </c>
      <c r="H15" s="162"/>
      <c r="I15" s="162"/>
      <c r="J15" s="162"/>
    </row>
    <row r="16" spans="2:13" s="1" customFormat="1" ht="24" customHeight="1">
      <c r="B16" s="165"/>
      <c r="C16" s="165"/>
      <c r="D16" s="18" t="s">
        <v>225</v>
      </c>
      <c r="E16" s="161" t="s">
        <v>226</v>
      </c>
      <c r="F16" s="162"/>
      <c r="G16" s="162" t="s">
        <v>227</v>
      </c>
      <c r="H16" s="162"/>
      <c r="I16" s="162"/>
      <c r="J16" s="162"/>
    </row>
    <row r="17" spans="2:10" s="1" customFormat="1" ht="24" customHeight="1">
      <c r="B17" s="165"/>
      <c r="C17" s="165"/>
      <c r="D17" s="18" t="s">
        <v>228</v>
      </c>
      <c r="E17" s="168" t="s">
        <v>229</v>
      </c>
      <c r="F17" s="169"/>
      <c r="G17" s="170" t="s">
        <v>252</v>
      </c>
      <c r="H17" s="169"/>
      <c r="I17" s="169"/>
      <c r="J17" s="169"/>
    </row>
    <row r="18" spans="2:10" s="1" customFormat="1" ht="24">
      <c r="B18" s="165"/>
      <c r="C18" s="165" t="s">
        <v>231</v>
      </c>
      <c r="D18" s="17" t="s">
        <v>232</v>
      </c>
      <c r="E18" s="170" t="s">
        <v>233</v>
      </c>
      <c r="F18" s="169"/>
      <c r="G18" s="170" t="s">
        <v>234</v>
      </c>
      <c r="H18" s="169"/>
      <c r="I18" s="169"/>
      <c r="J18" s="169"/>
    </row>
    <row r="19" spans="2:10" s="1" customFormat="1" ht="24">
      <c r="B19" s="165"/>
      <c r="C19" s="165"/>
      <c r="D19" s="17" t="s">
        <v>235</v>
      </c>
      <c r="E19" s="170" t="s">
        <v>240</v>
      </c>
      <c r="F19" s="169"/>
      <c r="G19" s="170" t="s">
        <v>234</v>
      </c>
      <c r="H19" s="169"/>
      <c r="I19" s="169"/>
      <c r="J19" s="169"/>
    </row>
    <row r="20" spans="2:10" s="1" customFormat="1" ht="24">
      <c r="B20" s="165"/>
      <c r="C20" s="165"/>
      <c r="D20" s="17" t="s">
        <v>238</v>
      </c>
      <c r="E20" s="171"/>
      <c r="F20" s="171"/>
      <c r="G20" s="172"/>
      <c r="H20" s="172"/>
      <c r="I20" s="172"/>
      <c r="J20" s="172"/>
    </row>
    <row r="21" spans="2:10" s="1" customFormat="1" ht="24">
      <c r="B21" s="165"/>
      <c r="C21" s="165"/>
      <c r="D21" s="17" t="s">
        <v>239</v>
      </c>
      <c r="E21" s="171" t="s">
        <v>253</v>
      </c>
      <c r="F21" s="171"/>
      <c r="G21" s="172" t="s">
        <v>234</v>
      </c>
      <c r="H21" s="172"/>
      <c r="I21" s="172"/>
      <c r="J21" s="172"/>
    </row>
    <row r="22" spans="2:10" s="1" customFormat="1" ht="33" customHeight="1">
      <c r="B22" s="165"/>
      <c r="C22" s="18" t="s">
        <v>241</v>
      </c>
      <c r="D22" s="17" t="s">
        <v>242</v>
      </c>
      <c r="E22" s="170" t="s">
        <v>243</v>
      </c>
      <c r="F22" s="169"/>
      <c r="G22" s="170" t="s">
        <v>244</v>
      </c>
      <c r="H22" s="169"/>
      <c r="I22" s="169"/>
      <c r="J22" s="169"/>
    </row>
  </sheetData>
  <mergeCells count="41"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  <mergeCell ref="E18:F18"/>
    <mergeCell ref="G18:J18"/>
    <mergeCell ref="E19:F19"/>
    <mergeCell ref="G19:J19"/>
    <mergeCell ref="E20:F20"/>
    <mergeCell ref="G20:J20"/>
    <mergeCell ref="E15:F15"/>
    <mergeCell ref="G15:J15"/>
    <mergeCell ref="E16:F16"/>
    <mergeCell ref="G16:J16"/>
    <mergeCell ref="E17:F17"/>
    <mergeCell ref="G17:J17"/>
    <mergeCell ref="E12:F12"/>
    <mergeCell ref="G12:J12"/>
    <mergeCell ref="E13:F13"/>
    <mergeCell ref="G13:J13"/>
    <mergeCell ref="E14:F14"/>
    <mergeCell ref="G14:J14"/>
    <mergeCell ref="C7:E7"/>
    <mergeCell ref="F7:J7"/>
    <mergeCell ref="C8:E8"/>
    <mergeCell ref="F8:J8"/>
    <mergeCell ref="E11:F11"/>
    <mergeCell ref="G11:J11"/>
    <mergeCell ref="B2:J2"/>
    <mergeCell ref="B3:J3"/>
    <mergeCell ref="C4:J4"/>
    <mergeCell ref="C5:J5"/>
    <mergeCell ref="C6:E6"/>
    <mergeCell ref="F6:J6"/>
  </mergeCells>
  <phoneticPr fontId="37" type="noConversion"/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596" footer="0.5118055555555559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FC35"/>
  <sheetViews>
    <sheetView tabSelected="1" workbookViewId="0">
      <selection activeCell="E7" sqref="E7:I7"/>
    </sheetView>
  </sheetViews>
  <sheetFormatPr defaultColWidth="10" defaultRowHeight="13.5"/>
  <cols>
    <col min="1" max="1" width="2.625" customWidth="1"/>
    <col min="2" max="2" width="5.75" style="1" customWidth="1"/>
    <col min="3" max="3" width="10.625" style="1" customWidth="1"/>
    <col min="4" max="4" width="10.25" style="1" customWidth="1"/>
    <col min="5" max="5" width="11.625" style="1" customWidth="1"/>
    <col min="6" max="6" width="9.625" style="1" customWidth="1"/>
    <col min="7" max="9" width="24.75" style="2" customWidth="1"/>
    <col min="10" max="10" width="9.75" style="1" customWidth="1"/>
    <col min="11" max="16383" width="10" style="1"/>
  </cols>
  <sheetData>
    <row r="1" spans="2:9" ht="24.95" customHeight="1">
      <c r="B1" s="3"/>
      <c r="I1" s="2" t="s">
        <v>254</v>
      </c>
    </row>
    <row r="2" spans="2:9" ht="27" customHeight="1">
      <c r="B2" s="148" t="s">
        <v>255</v>
      </c>
      <c r="C2" s="148"/>
      <c r="D2" s="148"/>
      <c r="E2" s="148"/>
      <c r="F2" s="148"/>
      <c r="G2" s="148"/>
      <c r="H2" s="148"/>
      <c r="I2" s="148"/>
    </row>
    <row r="3" spans="2:9" ht="26.45" customHeight="1">
      <c r="B3" s="173" t="s">
        <v>256</v>
      </c>
      <c r="C3" s="174"/>
      <c r="D3" s="174"/>
      <c r="E3" s="174"/>
      <c r="F3" s="174"/>
      <c r="G3" s="174"/>
      <c r="H3" s="174"/>
      <c r="I3" s="174"/>
    </row>
    <row r="4" spans="2:9" ht="26.45" customHeight="1">
      <c r="B4" s="175" t="s">
        <v>257</v>
      </c>
      <c r="C4" s="175"/>
      <c r="D4" s="175"/>
      <c r="E4" s="175" t="s">
        <v>258</v>
      </c>
      <c r="F4" s="175"/>
      <c r="G4" s="175"/>
      <c r="H4" s="175"/>
      <c r="I4" s="175"/>
    </row>
    <row r="5" spans="2:9" ht="26.45" customHeight="1">
      <c r="B5" s="175" t="s">
        <v>259</v>
      </c>
      <c r="C5" s="175" t="s">
        <v>260</v>
      </c>
      <c r="D5" s="175"/>
      <c r="E5" s="175" t="s">
        <v>261</v>
      </c>
      <c r="F5" s="175"/>
      <c r="G5" s="175"/>
      <c r="H5" s="175"/>
      <c r="I5" s="175"/>
    </row>
    <row r="6" spans="2:9" ht="26.45" customHeight="1">
      <c r="B6" s="175"/>
      <c r="C6" s="175" t="s">
        <v>262</v>
      </c>
      <c r="D6" s="175"/>
      <c r="E6" s="176" t="s">
        <v>263</v>
      </c>
      <c r="F6" s="176"/>
      <c r="G6" s="175"/>
      <c r="H6" s="175"/>
      <c r="I6" s="175"/>
    </row>
    <row r="7" spans="2:9" ht="26.45" customHeight="1">
      <c r="B7" s="175"/>
      <c r="C7" s="175" t="s">
        <v>264</v>
      </c>
      <c r="D7" s="175"/>
      <c r="E7" s="176" t="s">
        <v>298</v>
      </c>
      <c r="F7" s="176"/>
      <c r="G7" s="175"/>
      <c r="H7" s="175"/>
      <c r="I7" s="175"/>
    </row>
    <row r="8" spans="2:9" ht="26.45" customHeight="1">
      <c r="B8" s="175"/>
      <c r="C8" s="175" t="s">
        <v>265</v>
      </c>
      <c r="D8" s="175"/>
      <c r="E8" s="176" t="s">
        <v>266</v>
      </c>
      <c r="F8" s="176"/>
      <c r="G8" s="175"/>
      <c r="H8" s="175"/>
      <c r="I8" s="175"/>
    </row>
    <row r="9" spans="2:9" ht="26.45" customHeight="1">
      <c r="B9" s="175"/>
      <c r="C9" s="175" t="s">
        <v>267</v>
      </c>
      <c r="D9" s="175"/>
      <c r="E9" s="176" t="s">
        <v>268</v>
      </c>
      <c r="F9" s="176"/>
      <c r="G9" s="175"/>
      <c r="H9" s="175"/>
      <c r="I9" s="175"/>
    </row>
    <row r="10" spans="2:9" ht="26.45" customHeight="1">
      <c r="B10" s="175"/>
      <c r="C10" s="175" t="s">
        <v>269</v>
      </c>
      <c r="D10" s="175"/>
      <c r="E10" s="175"/>
      <c r="F10" s="175"/>
      <c r="G10" s="4" t="s">
        <v>270</v>
      </c>
      <c r="H10" s="4" t="s">
        <v>207</v>
      </c>
      <c r="I10" s="4" t="s">
        <v>208</v>
      </c>
    </row>
    <row r="11" spans="2:9" ht="26.45" customHeight="1">
      <c r="B11" s="175"/>
      <c r="C11" s="175"/>
      <c r="D11" s="175"/>
      <c r="E11" s="175"/>
      <c r="F11" s="175"/>
      <c r="G11" s="5">
        <v>5086.1400000000003</v>
      </c>
      <c r="H11" s="5">
        <v>4871.1400000000003</v>
      </c>
      <c r="I11" s="5">
        <v>215</v>
      </c>
    </row>
    <row r="12" spans="2:9" ht="51.95" customHeight="1">
      <c r="B12" s="6" t="s">
        <v>271</v>
      </c>
      <c r="C12" s="177" t="s">
        <v>272</v>
      </c>
      <c r="D12" s="177"/>
      <c r="E12" s="177"/>
      <c r="F12" s="177"/>
      <c r="G12" s="177"/>
      <c r="H12" s="177"/>
      <c r="I12" s="177"/>
    </row>
    <row r="13" spans="2:9" ht="26.45" customHeight="1">
      <c r="B13" s="178" t="s">
        <v>273</v>
      </c>
      <c r="C13" s="7" t="s">
        <v>212</v>
      </c>
      <c r="D13" s="178" t="s">
        <v>213</v>
      </c>
      <c r="E13" s="178"/>
      <c r="F13" s="178" t="s">
        <v>214</v>
      </c>
      <c r="G13" s="178"/>
      <c r="H13" s="178" t="s">
        <v>274</v>
      </c>
      <c r="I13" s="178"/>
    </row>
    <row r="14" spans="2:9" ht="26.45" customHeight="1">
      <c r="B14" s="178"/>
      <c r="C14" s="180" t="s">
        <v>275</v>
      </c>
      <c r="D14" s="180" t="s">
        <v>217</v>
      </c>
      <c r="E14" s="180"/>
      <c r="F14" s="178" t="s">
        <v>276</v>
      </c>
      <c r="G14" s="178"/>
      <c r="H14" s="178" t="s">
        <v>277</v>
      </c>
      <c r="I14" s="178"/>
    </row>
    <row r="15" spans="2:9" ht="26.45" customHeight="1">
      <c r="B15" s="178"/>
      <c r="C15" s="180"/>
      <c r="D15" s="180"/>
      <c r="E15" s="180"/>
      <c r="F15" s="178" t="s">
        <v>278</v>
      </c>
      <c r="G15" s="178"/>
      <c r="H15" s="178" t="s">
        <v>279</v>
      </c>
      <c r="I15" s="178"/>
    </row>
    <row r="16" spans="2:9" ht="26.45" customHeight="1">
      <c r="B16" s="178"/>
      <c r="C16" s="180"/>
      <c r="D16" s="180" t="s">
        <v>222</v>
      </c>
      <c r="E16" s="180"/>
      <c r="F16" s="178" t="s">
        <v>280</v>
      </c>
      <c r="G16" s="178"/>
      <c r="H16" s="178" t="s">
        <v>281</v>
      </c>
      <c r="I16" s="178"/>
    </row>
    <row r="17" spans="2:16" ht="26.45" customHeight="1">
      <c r="B17" s="178"/>
      <c r="C17" s="180"/>
      <c r="D17" s="180"/>
      <c r="E17" s="180"/>
      <c r="F17" s="178" t="s">
        <v>282</v>
      </c>
      <c r="G17" s="178"/>
      <c r="H17" s="178" t="s">
        <v>283</v>
      </c>
      <c r="I17" s="178"/>
    </row>
    <row r="18" spans="2:16" ht="26.45" customHeight="1">
      <c r="B18" s="178"/>
      <c r="C18" s="180"/>
      <c r="D18" s="180" t="s">
        <v>225</v>
      </c>
      <c r="E18" s="180"/>
      <c r="F18" s="178" t="s">
        <v>284</v>
      </c>
      <c r="G18" s="178"/>
      <c r="H18" s="178" t="s">
        <v>285</v>
      </c>
      <c r="I18" s="178"/>
    </row>
    <row r="19" spans="2:16" ht="26.45" customHeight="1">
      <c r="B19" s="178"/>
      <c r="C19" s="180"/>
      <c r="D19" s="180"/>
      <c r="E19" s="180"/>
      <c r="F19" s="178" t="s">
        <v>226</v>
      </c>
      <c r="G19" s="178"/>
      <c r="H19" s="178" t="s">
        <v>285</v>
      </c>
      <c r="I19" s="178"/>
    </row>
    <row r="20" spans="2:16" ht="26.45" customHeight="1">
      <c r="B20" s="178"/>
      <c r="C20" s="180"/>
      <c r="D20" s="180" t="s">
        <v>228</v>
      </c>
      <c r="E20" s="180"/>
      <c r="F20" s="179" t="s">
        <v>286</v>
      </c>
      <c r="G20" s="179"/>
      <c r="H20" s="179" t="s">
        <v>287</v>
      </c>
      <c r="I20" s="179"/>
    </row>
    <row r="21" spans="2:16" ht="26.45" customHeight="1">
      <c r="B21" s="178"/>
      <c r="C21" s="180"/>
      <c r="D21" s="180"/>
      <c r="E21" s="180"/>
      <c r="F21" s="178" t="s">
        <v>288</v>
      </c>
      <c r="G21" s="178"/>
      <c r="H21" s="178" t="s">
        <v>289</v>
      </c>
      <c r="I21" s="178"/>
    </row>
    <row r="22" spans="2:16" ht="26.45" customHeight="1">
      <c r="B22" s="178"/>
      <c r="C22" s="180" t="s">
        <v>290</v>
      </c>
      <c r="D22" s="180" t="s">
        <v>235</v>
      </c>
      <c r="E22" s="180"/>
      <c r="F22" s="179" t="s">
        <v>291</v>
      </c>
      <c r="G22" s="181"/>
      <c r="H22" s="179" t="s">
        <v>292</v>
      </c>
      <c r="I22" s="181"/>
    </row>
    <row r="23" spans="2:16" ht="26.45" customHeight="1">
      <c r="B23" s="178"/>
      <c r="C23" s="180"/>
      <c r="D23" s="180" t="s">
        <v>232</v>
      </c>
      <c r="E23" s="180"/>
      <c r="F23" s="179" t="s">
        <v>293</v>
      </c>
      <c r="G23" s="179"/>
      <c r="H23" s="179" t="s">
        <v>294</v>
      </c>
      <c r="I23" s="179"/>
    </row>
    <row r="24" spans="2:16" ht="26.45" customHeight="1">
      <c r="B24" s="178"/>
      <c r="C24" s="180"/>
      <c r="D24" s="180" t="s">
        <v>238</v>
      </c>
      <c r="E24" s="180"/>
      <c r="F24" s="180"/>
      <c r="G24" s="180"/>
      <c r="H24" s="180"/>
      <c r="I24" s="180"/>
    </row>
    <row r="25" spans="2:16" ht="26.45" customHeight="1">
      <c r="B25" s="178"/>
      <c r="C25" s="180"/>
      <c r="D25" s="180" t="s">
        <v>239</v>
      </c>
      <c r="E25" s="180"/>
      <c r="F25" s="179" t="s">
        <v>295</v>
      </c>
      <c r="G25" s="179"/>
      <c r="H25" s="179" t="s">
        <v>234</v>
      </c>
      <c r="I25" s="179"/>
    </row>
    <row r="26" spans="2:16" ht="26.45" customHeight="1">
      <c r="B26" s="178"/>
      <c r="C26" s="8" t="s">
        <v>241</v>
      </c>
      <c r="D26" s="180" t="s">
        <v>242</v>
      </c>
      <c r="E26" s="180"/>
      <c r="F26" s="179" t="s">
        <v>243</v>
      </c>
      <c r="G26" s="179"/>
      <c r="H26" s="179" t="s">
        <v>296</v>
      </c>
      <c r="I26" s="179"/>
    </row>
    <row r="27" spans="2:16" ht="45" customHeight="1">
      <c r="B27" s="182" t="s">
        <v>297</v>
      </c>
      <c r="C27" s="182"/>
      <c r="D27" s="182"/>
      <c r="E27" s="182"/>
      <c r="F27" s="182"/>
      <c r="G27" s="183"/>
      <c r="H27" s="183"/>
      <c r="I27" s="183"/>
    </row>
    <row r="28" spans="2:16" ht="16.350000000000001" customHeight="1">
      <c r="B28" s="10"/>
      <c r="C28" s="10"/>
    </row>
    <row r="29" spans="2:16" ht="16.350000000000001" customHeight="1">
      <c r="B29" s="10"/>
    </row>
    <row r="30" spans="2:16" ht="16.350000000000001" customHeight="1">
      <c r="B30" s="10"/>
      <c r="P30" s="11"/>
    </row>
    <row r="31" spans="2:16" ht="16.350000000000001" customHeight="1">
      <c r="B31" s="10"/>
    </row>
    <row r="32" spans="2:16" ht="16.350000000000001" customHeight="1">
      <c r="B32" s="10"/>
      <c r="C32" s="10"/>
      <c r="D32" s="10"/>
      <c r="E32" s="10"/>
      <c r="F32" s="10"/>
      <c r="G32" s="9"/>
      <c r="H32" s="9"/>
      <c r="I32" s="9"/>
    </row>
    <row r="33" spans="2:9" ht="16.350000000000001" customHeight="1">
      <c r="B33" s="10"/>
      <c r="C33" s="10"/>
      <c r="D33" s="10"/>
      <c r="E33" s="10"/>
      <c r="F33" s="10"/>
      <c r="G33" s="9"/>
      <c r="H33" s="9"/>
      <c r="I33" s="9"/>
    </row>
    <row r="34" spans="2:9" ht="16.350000000000001" customHeight="1">
      <c r="B34" s="10"/>
      <c r="C34" s="10"/>
      <c r="D34" s="10"/>
      <c r="E34" s="10"/>
      <c r="F34" s="10"/>
      <c r="G34" s="9"/>
      <c r="H34" s="9"/>
      <c r="I34" s="9"/>
    </row>
    <row r="35" spans="2:9" ht="16.350000000000001" customHeight="1">
      <c r="B35" s="10"/>
      <c r="C35" s="10"/>
      <c r="D35" s="10"/>
      <c r="E35" s="10"/>
      <c r="F35" s="10"/>
      <c r="G35" s="9"/>
      <c r="H35" s="9"/>
      <c r="I35" s="9"/>
    </row>
  </sheetData>
  <mergeCells count="59">
    <mergeCell ref="B27:I27"/>
    <mergeCell ref="B5:B11"/>
    <mergeCell ref="B13:B26"/>
    <mergeCell ref="C14:C21"/>
    <mergeCell ref="C22:C25"/>
    <mergeCell ref="C10:F11"/>
    <mergeCell ref="D14:E15"/>
    <mergeCell ref="D16:E17"/>
    <mergeCell ref="D18:E19"/>
    <mergeCell ref="D20:E21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F20:G20"/>
    <mergeCell ref="H20:I20"/>
    <mergeCell ref="F21:G21"/>
    <mergeCell ref="H21:I21"/>
    <mergeCell ref="D22:E22"/>
    <mergeCell ref="F22:G22"/>
    <mergeCell ref="H22:I22"/>
    <mergeCell ref="F17:G17"/>
    <mergeCell ref="H17:I17"/>
    <mergeCell ref="F18:G18"/>
    <mergeCell ref="H18:I18"/>
    <mergeCell ref="F19:G19"/>
    <mergeCell ref="H19:I19"/>
    <mergeCell ref="F14:G14"/>
    <mergeCell ref="H14:I14"/>
    <mergeCell ref="F15:G15"/>
    <mergeCell ref="H15:I15"/>
    <mergeCell ref="F16:G16"/>
    <mergeCell ref="H16:I16"/>
    <mergeCell ref="C9:D9"/>
    <mergeCell ref="E9:I9"/>
    <mergeCell ref="C12:I12"/>
    <mergeCell ref="D13:E13"/>
    <mergeCell ref="F13:G13"/>
    <mergeCell ref="H13:I13"/>
    <mergeCell ref="C6:D6"/>
    <mergeCell ref="E6:I6"/>
    <mergeCell ref="C7:D7"/>
    <mergeCell ref="E7:I7"/>
    <mergeCell ref="C8:D8"/>
    <mergeCell ref="E8:I8"/>
    <mergeCell ref="B2:I2"/>
    <mergeCell ref="B3:I3"/>
    <mergeCell ref="B4:D4"/>
    <mergeCell ref="E4:I4"/>
    <mergeCell ref="C5:D5"/>
    <mergeCell ref="E5:I5"/>
  </mergeCells>
  <phoneticPr fontId="37" type="noConversion"/>
  <printOptions horizontalCentered="1"/>
  <pageMargins left="1.37777777777778" right="0.98402777777777795" top="0.59027777777777801" bottom="0.59027777777777801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3</vt:i4>
      </vt:variant>
    </vt:vector>
  </HeadingPairs>
  <TitlesOfParts>
    <vt:vector size="19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6-1</vt:lpstr>
      <vt:lpstr>6-2</vt:lpstr>
      <vt:lpstr>7</vt:lpstr>
      <vt:lpstr>'1'!Print_Area</vt:lpstr>
      <vt:lpstr>'1-2'!Print_Area</vt:lpstr>
      <vt:lpstr>封面!Print_Area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龙晓莹</cp:lastModifiedBy>
  <dcterms:created xsi:type="dcterms:W3CDTF">2022-03-04T19:28:00Z</dcterms:created>
  <dcterms:modified xsi:type="dcterms:W3CDTF">2026-10-20T07:17:31Z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84DFDCFFD023426CBD9F37215DCC9FF7_12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