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3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<sst xmlns="http://schemas.openxmlformats.org/spreadsheetml/2006/main" count="629" uniqueCount="311">
  <si>
    <t>攀枝花市外国语学校</t>
  </si>
  <si>
    <t>2025年单位预算</t>
  </si>
  <si>
    <t xml:space="preserve">
表1</t>
  </si>
  <si>
    <t xml:space="preserve"> </t>
  </si>
  <si>
    <t>单位收支总表</t>
  </si>
  <si>
    <t xml:space="preserve">单位：攀枝花市外国语学校	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</si>
  <si>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</si>
  <si>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</si>
  <si>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</si>
  <si>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</si>
  <si>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</si>
  <si>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</si>
  <si>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</si>
  <si>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</si>
  <si>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</si>
  <si>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</si>
  <si>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</si>
  <si>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</si>
  <si>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</si>
  <si>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</si>
  <si>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</si>
  <si>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</si>
  <si>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</si>
  <si>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</si>
  <si>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</si>
  <si>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</si>
  <si>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</si>
  <si>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</si>
  <si>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</si>
  <si>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</si>
  <si>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</si>
  <si>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</si>
  <si>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</si>
  <si>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</si>
  <si>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</si>
  <si>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</si>
  <si>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</si>
  <si>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</si>
  <si>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</si>
  <si>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</si>
  <si>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</si>
  <si>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</si>
  <si>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</si>
  <si>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</si>
  <si>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</si>
  <si>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</si>
  <si>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</si>
  <si>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</si>
  <si>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</si>
  <si>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</si>
  <si>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</si>
  <si>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</si>
  <si>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</si>
  <si>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</si>
  <si>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</si>
  <si>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</si>
  <si>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</si>
  <si>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</si>
  <si>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</si>
  <si>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单位：攀枝花市外国语学校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</si>
  <si>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</si>
  <si>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</si>
  <si>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</si>
  <si>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</si>
  <si>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</si>
  <si>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</si>
  <si>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</si>
  <si>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</si>
  <si>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</si>
  <si>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</si>
  <si>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</si>
  <si>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</si>
  <si>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</si>
  <si>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</si>
  <si>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</si>
  <si>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</si>
  <si>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</si>
  <si>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</si>
  <si>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</si>
  <si>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</si>
  <si>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</si>
  <si>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</si>
  <si>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</si>
  <si>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</si>
  <si>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</si>
  <si>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03</t>
  </si>
  <si>
    <t>初中教育</t>
  </si>
  <si>
    <t>05</t>
  </si>
  <si>
    <t>事业单位离退休</t>
  </si>
  <si>
    <t>机关事业单位基本养老保险缴费支出</t>
  </si>
  <si>
    <t>事业单位医疗</t>
  </si>
  <si>
    <t>公务员医疗补助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</si>
  <si>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</si>
  <si>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</si>
  <si>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</si>
  <si>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</si>
  <si>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</si>
  <si>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</si>
  <si>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</si>
  <si>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</si>
  <si>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</si>
  <si>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</si>
  <si>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</si>
  <si>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</si>
  <si>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</si>
  <si>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</si>
  <si>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</si>
  <si>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</si>
  <si>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</si>
  <si>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</si>
  <si>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</si>
  <si>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</si>
  <si>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</si>
  <si>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</si>
  <si>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</si>
  <si>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</si>
  <si>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</si>
  <si>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</si>
  <si>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</si>
  <si>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</si>
  <si>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</si>
  <si>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</si>
  <si>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</si>
  <si>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</si>
  <si>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</si>
  <si>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</si>
  <si>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</si>
  <si>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</si>
  <si>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</si>
  <si>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</si>
  <si>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</si>
  <si>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</si>
  <si>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</si>
  <si>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</si>
  <si>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</si>
  <si>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</si>
  <si>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</si>
  <si>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</si>
  <si>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</si>
  <si>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</si>
  <si>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</si>
  <si>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</si>
  <si>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</si>
  <si>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</si>
  <si>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</si>
  <si>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</si>
  <si>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</si>
  <si>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30101-基本工资</t>
  </si>
  <si>
    <t>30102-津贴补贴</t>
  </si>
  <si>
    <t>07</t>
  </si>
  <si>
    <t>30107-绩效工资</t>
  </si>
  <si>
    <t>08</t>
  </si>
  <si>
    <t>30108-机关事业单位基本养老保险缴费</t>
  </si>
  <si>
    <t>10</t>
  </si>
  <si>
    <t>30110-职工基本医疗保险缴费</t>
  </si>
  <si>
    <t>11</t>
  </si>
  <si>
    <t>30111-公务员医疗补助缴费</t>
  </si>
  <si>
    <t>12</t>
  </si>
  <si>
    <t>30112-其他社会保障缴费</t>
  </si>
  <si>
    <t>13</t>
  </si>
  <si>
    <t>30113-住房公积金</t>
  </si>
  <si>
    <t>99</t>
  </si>
  <si>
    <t>30199-其他工资福利支出</t>
  </si>
  <si>
    <t>30201-办公费</t>
  </si>
  <si>
    <t>30211-差旅费</t>
  </si>
  <si>
    <t>18</t>
  </si>
  <si>
    <t>30226-劳务费</t>
  </si>
  <si>
    <t>26</t>
  </si>
  <si>
    <t>30227-委托业务费</t>
  </si>
  <si>
    <t>27</t>
  </si>
  <si>
    <t>30228-工会经费</t>
  </si>
  <si>
    <t>28</t>
  </si>
  <si>
    <t>30229-福利费</t>
  </si>
  <si>
    <t>30299-其他商品和服务支出</t>
  </si>
  <si>
    <t>30305-生活补助</t>
  </si>
  <si>
    <t>30307-医疗费补助</t>
  </si>
  <si>
    <t>09</t>
  </si>
  <si>
    <t>30309-奖励金</t>
  </si>
  <si>
    <t>表3</t>
  </si>
  <si>
    <t>一般公共预算支出预算表</t>
  </si>
  <si>
    <t>当年财政拨款安排</t>
  </si>
  <si>
    <t>208</t>
  </si>
  <si>
    <t>210</t>
  </si>
  <si>
    <t>221</t>
  </si>
  <si>
    <t>表3-1</t>
  </si>
  <si>
    <t>一般公共预算基本支出预算表</t>
  </si>
  <si>
    <t>人员经费</t>
  </si>
  <si>
    <t>公用经费</t>
  </si>
  <si>
    <t>505</t>
  </si>
  <si>
    <t>50501-工资福利支出</t>
  </si>
  <si>
    <t>50502-商品和服务支出</t>
  </si>
  <si>
    <t>509</t>
  </si>
  <si>
    <t>50901-社会福利和救助</t>
  </si>
  <si>
    <t>表3-2</t>
  </si>
  <si>
    <t>一般公共预算项目支出预算表</t>
  </si>
  <si>
    <t>金额</t>
  </si>
  <si>
    <t>51040024T000011255630-市外国语学校教学保障经费</t>
  </si>
  <si>
    <t>51040024T000011430880-城乡义务教育生均公用经费（中央）</t>
  </si>
  <si>
    <t>51040024T000011431236-城乡义务教育生均公用经费（省级）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</si>
  <si>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</si>
  <si>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</si>
  <si>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</si>
  <si>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</si>
  <si>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</si>
  <si>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</si>
  <si>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</si>
  <si>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</si>
  <si>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</si>
  <si>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</si>
  <si>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</si>
  <si>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</si>
  <si>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</si>
  <si>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</si>
  <si>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</si>
  <si>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</si>
  <si>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</si>
  <si>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</si>
  <si>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</si>
  <si>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</si>
  <si>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</si>
  <si>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</si>
  <si>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</si>
  <si>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市外国语学校教学保障经费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</si>
  <si>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</si>
  <si>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</si>
  <si>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</si>
  <si>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</si>
  <si>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</si>
  <si>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</si>
  <si>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保障学校日常运转支出，改善办学环境，提高全校师生幸福感。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</si>
  <si>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</si>
  <si>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</si>
  <si>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</si>
  <si>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</si>
  <si>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</si>
  <si>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</si>
  <si>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</si>
  <si>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学生服务数量</t>
  </si>
  <si>
    <t>全校师生人数超过2000人</t>
  </si>
  <si>
    <t>支付临聘人员</t>
  </si>
  <si>
    <r>
      <rPr>
        <sz val="9"/>
        <rFont val="宋体"/>
        <charset val="0"/>
      </rPr>
      <t>大于</t>
    </r>
    <r>
      <rPr>
        <sz val="9"/>
        <rFont val="Times New Roman"/>
        <charset val="0"/>
      </rPr>
      <t>40</t>
    </r>
    <r>
      <rPr>
        <sz val="9"/>
        <rFont val="宋体"/>
        <charset val="0"/>
      </rPr>
      <t>人</t>
    </r>
  </si>
  <si>
    <t>质量指标</t>
  </si>
  <si>
    <t>完善学校教学环境，改善办学条件</t>
  </si>
  <si>
    <t>进一步提高改善</t>
  </si>
  <si>
    <t>时效指标</t>
  </si>
  <si>
    <t>资金拨付时间</t>
  </si>
  <si>
    <t>2025年</t>
  </si>
  <si>
    <t>成本指标</t>
  </si>
  <si>
    <t>不超过预算金额</t>
  </si>
  <si>
    <t>不超过50万元</t>
  </si>
  <si>
    <t>项目效益</t>
  </si>
  <si>
    <t>社会效益指标</t>
  </si>
  <si>
    <t>增强学校品牌效应</t>
  </si>
  <si>
    <t>进一步提高</t>
  </si>
  <si>
    <t>经济效益指标</t>
  </si>
  <si>
    <t>生态效益指标</t>
  </si>
  <si>
    <t>陈</t>
  </si>
  <si>
    <t>可持续影响指标</t>
  </si>
  <si>
    <t>提高学校社会认可度</t>
  </si>
  <si>
    <t>满意度指标</t>
  </si>
  <si>
    <t>服务对象满意度指标</t>
  </si>
  <si>
    <t>全校师生满意度</t>
  </si>
  <si>
    <t>≥95%</t>
  </si>
  <si>
    <t>表6-2</t>
  </si>
  <si>
    <t>城乡义务教育生均公用经费</t>
  </si>
  <si>
    <t>改善办学条件，提高全校师生幸福感，保障学校正常运转支出，树立学校良好的教学品牌效应。</t>
  </si>
  <si>
    <t>全校师生人数</t>
  </si>
  <si>
    <r>
      <rPr>
        <sz val="10"/>
        <rFont val="宋体"/>
        <charset val="0"/>
      </rPr>
      <t>全校师生人数超过</t>
    </r>
    <r>
      <rPr>
        <sz val="10"/>
        <rFont val="Times New Roman"/>
        <charset val="0"/>
      </rPr>
      <t>2000</t>
    </r>
    <r>
      <rPr>
        <sz val="10"/>
        <rFont val="宋体"/>
        <charset val="0"/>
      </rPr>
      <t>人</t>
    </r>
  </si>
  <si>
    <t>学校校舍和教学楼零星维修次数</t>
  </si>
  <si>
    <r>
      <rPr>
        <sz val="9"/>
        <rFont val="宋体"/>
        <charset val="0"/>
      </rPr>
      <t>大于</t>
    </r>
    <r>
      <rPr>
        <sz val="9"/>
        <rFont val="Times New Roman"/>
        <charset val="0"/>
      </rPr>
      <t>10</t>
    </r>
    <r>
      <rPr>
        <sz val="9"/>
        <rFont val="宋体"/>
        <charset val="0"/>
      </rPr>
      <t>次</t>
    </r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</si>
  <si>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</t>
    </r>
  </si>
  <si>
    <t>不超过245.19万元</t>
  </si>
  <si>
    <t>规范学校管理工作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</si>
  <si>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</si>
  <si>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</si>
  <si>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</si>
  <si>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</si>
  <si>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</si>
  <si>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</si>
  <si>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</si>
  <si>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学校日常运转</t>
  </si>
  <si>
    <t>保障学校各项日常支出正常支付，包括办公用品支出、印刷支出、水电费支出、电信业务支出等维持学校日常运转。</t>
  </si>
  <si>
    <t>聘用人员工资发放</t>
  </si>
  <si>
    <t>学校聘用人员包含生活老师、保洁、保安、代课老师，招聘临聘人员主要是为了更好的为全校3000多名学生服务，弥补学校人员不足的问题，需要保障这部分聘用人员的工资、保险正常发放。</t>
  </si>
  <si>
    <t>学校校舍、教学楼维修</t>
  </si>
  <si>
    <t>学校修建时间早，校舍及教学楼需要进行零星维修，以保障学生和老师正常使用</t>
  </si>
  <si>
    <t>校园艺术节开展</t>
  </si>
  <si>
    <t>预计2025年学校将开展校园艺术节，以扩大学校知名度，提高学校教学品牌效应。</t>
  </si>
  <si>
    <t>年度单位整体支出预算</t>
  </si>
  <si>
    <t>资金总额</t>
  </si>
  <si>
    <t>年度总体目标</t>
  </si>
  <si>
    <t>2025年，我校在上级教育部门的领导下，坚持以科学发展观统领全局，突出改革、创新、质量、安全四大主题，以优化内部管理、积极推进课程改革为重点，牢固树立依法治校、质量立校的思想，坚持以创新谋发展，全面实施精细化管理，优化教师和学生管理工作，切实加强对教学工作的检查、研究和反馈，不断细化教学过程，开创教育教学工作新局面。</t>
  </si>
  <si>
    <t>年度绩效指标</t>
  </si>
  <si>
    <t>指标值
（包含数字及文字描述）</t>
  </si>
  <si>
    <t>产出指标</t>
  </si>
  <si>
    <t>涉及临聘人员人数</t>
  </si>
  <si>
    <t>大于等于20人</t>
  </si>
  <si>
    <t>全校师生数量</t>
  </si>
  <si>
    <t>大于2000人</t>
  </si>
  <si>
    <t>项目预计完成率</t>
  </si>
  <si>
    <t>等于百分之百</t>
  </si>
  <si>
    <t>项目完成期限</t>
  </si>
  <si>
    <t>经费支付率</t>
  </si>
  <si>
    <t>大于等于百分之九十</t>
  </si>
  <si>
    <t>效益指标</t>
  </si>
  <si>
    <t>改善学校教学环境</t>
  </si>
  <si>
    <t>进一步改善提高</t>
  </si>
  <si>
    <t>有利于扩大学校知名度</t>
  </si>
  <si>
    <t>进一步扩大</t>
  </si>
  <si>
    <t>加快推进学校在社会上的教学知名度，形成良好的品牌效应</t>
  </si>
  <si>
    <t>大于等于百分之九十五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</si>
</sst>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10"/>
      <color theme="1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theme="1"/>
      <name val="宋体"/>
      <charset val="134"/>
      <scheme val="minor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" fillId="0" borderId="0"/>
    <xf numFmtId="0" fontId="36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28" borderId="25" applyNumberFormat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1" fillId="30" borderId="24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17" borderId="23" applyNumberFormat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17" borderId="24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8" borderId="22" applyNumberFormat="0" applyFon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</cellStyleXfs>
  <cellXfs count="16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 applyProtection="1">
      <alignment horizontal="center" vertical="center" wrapText="1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>
      <alignment vertical="center"/>
    </xf>
    <xf numFmtId="0" fontId="16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6" fillId="0" borderId="5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7" fillId="0" borderId="5" xfId="0" applyFont="1" applyBorder="1">
      <alignment vertical="center"/>
    </xf>
    <xf numFmtId="0" fontId="10" fillId="0" borderId="4" xfId="0" applyFont="1" applyFill="1" applyBorder="1" applyAlignment="1">
      <alignment horizontal="left" vertical="center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vertical="center" wrapText="1"/>
    </xf>
    <xf numFmtId="0" fontId="17" fillId="0" borderId="5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16" fillId="0" borderId="15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6" fillId="0" borderId="5" xfId="0" applyFont="1" applyFill="1" applyBorder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6" fillId="0" borderId="16" xfId="0" applyFont="1" applyFill="1" applyBorder="1">
      <alignment vertical="center"/>
    </xf>
    <xf numFmtId="0" fontId="16" fillId="0" borderId="6" xfId="0" applyFont="1" applyFill="1" applyBorder="1">
      <alignment vertical="center"/>
    </xf>
    <xf numFmtId="0" fontId="16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0" fillId="0" borderId="14" xfId="0" applyFont="1" applyFill="1" applyBorder="1" applyAlignment="1">
      <alignment horizontal="right" vertical="center"/>
    </xf>
    <xf numFmtId="4" fontId="24" fillId="0" borderId="4" xfId="0" applyNumberFormat="1" applyFont="1" applyFill="1" applyBorder="1" applyAlignment="1">
      <alignment horizontal="right" vertical="center"/>
    </xf>
    <xf numFmtId="4" fontId="20" fillId="0" borderId="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76" fontId="18" fillId="0" borderId="4" xfId="0" applyNumberFormat="1" applyFont="1" applyFill="1" applyBorder="1" applyAlignment="1">
      <alignment horizontal="right" vertical="center"/>
    </xf>
    <xf numFmtId="0" fontId="24" fillId="0" borderId="18" xfId="0" applyFont="1" applyFill="1" applyBorder="1" applyAlignment="1">
      <alignment horizontal="center" vertical="center"/>
    </xf>
    <xf numFmtId="40" fontId="30" fillId="0" borderId="0" xfId="0" applyNumberFormat="1" applyFont="1" applyFill="1" applyAlignment="1">
      <alignment horizontal="right" vertical="center"/>
    </xf>
    <xf numFmtId="0" fontId="31" fillId="0" borderId="5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vertical="center" wrapText="1"/>
    </xf>
    <xf numFmtId="176" fontId="0" fillId="0" borderId="0" xfId="0" applyNumberFormat="1" applyFont="1" applyFill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0" fontId="32" fillId="0" borderId="6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2806;&#22269;&#35821;&#23398;&#26657;2025&#24180;&#21333;&#20301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D2" sqref="D2"/>
    </sheetView>
  </sheetViews>
  <sheetFormatPr defaultColWidth="9" defaultRowHeight="14.25" outlineLevelRow="3"/>
  <cols>
    <col min="1" max="1" width="123.125" style="157" customWidth="1"/>
    <col min="2" max="16384" width="9" style="157"/>
  </cols>
  <sheetData>
    <row r="1" ht="137" customHeight="1" spans="1:1">
      <c r="A1" s="158" t="s">
        <v>0</v>
      </c>
    </row>
    <row r="2" ht="96" customHeight="1" spans="1:1">
      <c r="A2" s="158" t="s">
        <v>1</v>
      </c>
    </row>
    <row r="3" ht="60" customHeight="1" spans="1:1">
      <c r="A3" s="159">
        <v>45708</v>
      </c>
    </row>
    <row r="4" ht="31" customHeight="1" spans="1:1">
      <c r="A4" s="160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83333333333" customWidth="1"/>
    <col min="10" max="10" width="1.53333333333333" customWidth="1"/>
    <col min="11" max="11" width="9.76666666666667" customWidth="1"/>
  </cols>
  <sheetData>
    <row r="1" ht="25" customHeight="1" spans="1:10">
      <c r="A1" s="52"/>
      <c r="B1" s="2"/>
      <c r="C1" s="62"/>
      <c r="D1" s="63"/>
      <c r="E1" s="63"/>
      <c r="F1" s="63"/>
      <c r="G1" s="63"/>
      <c r="H1" s="63"/>
      <c r="I1" s="68" t="s">
        <v>199</v>
      </c>
      <c r="J1" s="55"/>
    </row>
    <row r="2" ht="22.8" customHeight="1" spans="1:10">
      <c r="A2" s="52"/>
      <c r="B2" s="3" t="s">
        <v>200</v>
      </c>
      <c r="C2" s="3"/>
      <c r="D2" s="3"/>
      <c r="E2" s="3"/>
      <c r="F2" s="3"/>
      <c r="G2" s="3"/>
      <c r="H2" s="3"/>
      <c r="I2" s="3"/>
      <c r="J2" s="55" t="s">
        <v>3</v>
      </c>
    </row>
    <row r="3" ht="19.55" customHeight="1" spans="1:10">
      <c r="A3" s="53"/>
      <c r="B3" s="54" t="s">
        <v>5</v>
      </c>
      <c r="C3" s="54"/>
      <c r="D3" s="69"/>
      <c r="E3" s="69"/>
      <c r="F3" s="69"/>
      <c r="G3" s="69"/>
      <c r="H3" s="69"/>
      <c r="I3" s="69" t="s">
        <v>6</v>
      </c>
      <c r="J3" s="70"/>
    </row>
    <row r="4" ht="24.4" customHeight="1" spans="1:10">
      <c r="A4" s="55"/>
      <c r="B4" s="56" t="s">
        <v>201</v>
      </c>
      <c r="C4" s="56" t="s">
        <v>72</v>
      </c>
      <c r="D4" s="56" t="s">
        <v>202</v>
      </c>
      <c r="E4" s="56"/>
      <c r="F4" s="56"/>
      <c r="G4" s="56"/>
      <c r="H4" s="56"/>
      <c r="I4" s="56"/>
      <c r="J4" s="71"/>
    </row>
    <row r="5" ht="24.4" customHeight="1" spans="1:10">
      <c r="A5" s="57"/>
      <c r="B5" s="56"/>
      <c r="C5" s="56"/>
      <c r="D5" s="56" t="s">
        <v>60</v>
      </c>
      <c r="E5" s="75" t="s">
        <v>203</v>
      </c>
      <c r="F5" s="56" t="s">
        <v>204</v>
      </c>
      <c r="G5" s="56"/>
      <c r="H5" s="56"/>
      <c r="I5" s="56" t="s">
        <v>205</v>
      </c>
      <c r="J5" s="71"/>
    </row>
    <row r="6" ht="24.4" customHeight="1" spans="1:10">
      <c r="A6" s="57"/>
      <c r="B6" s="56"/>
      <c r="C6" s="56"/>
      <c r="D6" s="56"/>
      <c r="E6" s="75"/>
      <c r="F6" s="56" t="s">
        <v>144</v>
      </c>
      <c r="G6" s="56" t="s">
        <v>206</v>
      </c>
      <c r="H6" s="56" t="s">
        <v>207</v>
      </c>
      <c r="I6" s="56"/>
      <c r="J6" s="72"/>
    </row>
    <row r="7" ht="22.8" customHeight="1" spans="1:10">
      <c r="A7" s="58"/>
      <c r="B7" s="56"/>
      <c r="C7" s="56" t="s">
        <v>73</v>
      </c>
      <c r="D7" s="64"/>
      <c r="E7" s="64"/>
      <c r="F7" s="64"/>
      <c r="G7" s="64"/>
      <c r="H7" s="64"/>
      <c r="I7" s="64"/>
      <c r="J7" s="73"/>
    </row>
    <row r="8" ht="22.8" customHeight="1" spans="1:10">
      <c r="A8" s="58"/>
      <c r="B8" s="65">
        <v>203002</v>
      </c>
      <c r="C8" s="66" t="s">
        <v>0</v>
      </c>
      <c r="D8" s="64" t="s">
        <v>208</v>
      </c>
      <c r="E8" s="64"/>
      <c r="F8" s="64"/>
      <c r="G8" s="64"/>
      <c r="H8" s="64"/>
      <c r="I8" s="64"/>
      <c r="J8" s="73"/>
    </row>
    <row r="9" ht="22.8" customHeight="1" spans="1:10">
      <c r="A9" s="58"/>
      <c r="B9" s="56"/>
      <c r="C9" s="56"/>
      <c r="D9" s="64"/>
      <c r="E9" s="64"/>
      <c r="F9" s="64"/>
      <c r="G9" s="64"/>
      <c r="H9" s="64"/>
      <c r="I9" s="64"/>
      <c r="J9" s="73"/>
    </row>
    <row r="10" ht="22.8" customHeight="1" spans="1:10">
      <c r="A10" s="58"/>
      <c r="B10" s="56"/>
      <c r="C10" s="56"/>
      <c r="D10" s="64"/>
      <c r="E10" s="64"/>
      <c r="F10" s="64"/>
      <c r="G10" s="64"/>
      <c r="H10" s="64"/>
      <c r="I10" s="64"/>
      <c r="J10" s="73"/>
    </row>
    <row r="11" ht="22.8" customHeight="1" spans="1:10">
      <c r="A11" s="58"/>
      <c r="B11" s="56"/>
      <c r="C11" s="56"/>
      <c r="D11" s="64"/>
      <c r="E11" s="64"/>
      <c r="F11" s="64"/>
      <c r="G11" s="64"/>
      <c r="H11" s="64"/>
      <c r="I11" s="64"/>
      <c r="J11" s="73"/>
    </row>
    <row r="12" ht="22.8" customHeight="1" spans="1:10">
      <c r="A12" s="58"/>
      <c r="B12" s="56"/>
      <c r="C12" s="56"/>
      <c r="D12" s="64"/>
      <c r="E12" s="64"/>
      <c r="F12" s="64"/>
      <c r="G12" s="64"/>
      <c r="H12" s="64"/>
      <c r="I12" s="64"/>
      <c r="J12" s="73"/>
    </row>
    <row r="13" ht="22.8" customHeight="1" spans="1:10">
      <c r="A13" s="58"/>
      <c r="B13" s="56"/>
      <c r="C13" s="56"/>
      <c r="D13" s="64"/>
      <c r="E13" s="64"/>
      <c r="F13" s="64"/>
      <c r="G13" s="64"/>
      <c r="H13" s="64"/>
      <c r="I13" s="64"/>
      <c r="J13" s="73"/>
    </row>
    <row r="14" ht="22.8" customHeight="1" spans="1:10">
      <c r="A14" s="58"/>
      <c r="B14" s="56"/>
      <c r="C14" s="56"/>
      <c r="D14" s="64"/>
      <c r="E14" s="64"/>
      <c r="F14" s="64"/>
      <c r="G14" s="64"/>
      <c r="H14" s="64"/>
      <c r="I14" s="64"/>
      <c r="J14" s="73"/>
    </row>
    <row r="15" ht="22.8" customHeight="1" spans="1:10">
      <c r="A15" s="58"/>
      <c r="B15" s="56"/>
      <c r="C15" s="56"/>
      <c r="D15" s="64"/>
      <c r="E15" s="64"/>
      <c r="F15" s="64"/>
      <c r="G15" s="64"/>
      <c r="H15" s="64"/>
      <c r="I15" s="64"/>
      <c r="J15" s="73"/>
    </row>
    <row r="16" ht="22.8" customHeight="1" spans="1:10">
      <c r="A16" s="58"/>
      <c r="B16" s="56"/>
      <c r="C16" s="56"/>
      <c r="D16" s="64"/>
      <c r="E16" s="64"/>
      <c r="F16" s="64"/>
      <c r="G16" s="64"/>
      <c r="H16" s="64"/>
      <c r="I16" s="64"/>
      <c r="J16" s="7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2"/>
      <c r="B1" s="2"/>
      <c r="C1" s="2"/>
      <c r="D1" s="2"/>
      <c r="E1" s="62"/>
      <c r="F1" s="62"/>
      <c r="G1" s="63"/>
      <c r="H1" s="63"/>
      <c r="I1" s="68" t="s">
        <v>209</v>
      </c>
      <c r="J1" s="55"/>
    </row>
    <row r="2" ht="22.8" customHeight="1" spans="1:10">
      <c r="A2" s="52"/>
      <c r="B2" s="3" t="s">
        <v>210</v>
      </c>
      <c r="C2" s="3"/>
      <c r="D2" s="3"/>
      <c r="E2" s="3"/>
      <c r="F2" s="3"/>
      <c r="G2" s="3"/>
      <c r="H2" s="3"/>
      <c r="I2" s="3"/>
      <c r="J2" s="55"/>
    </row>
    <row r="3" ht="19.55" customHeight="1" spans="1:10">
      <c r="A3" s="53"/>
      <c r="B3" s="54" t="s">
        <v>5</v>
      </c>
      <c r="C3" s="54"/>
      <c r="D3" s="54"/>
      <c r="E3" s="54"/>
      <c r="F3" s="54"/>
      <c r="G3" s="53"/>
      <c r="H3" s="53"/>
      <c r="I3" s="69" t="s">
        <v>6</v>
      </c>
      <c r="J3" s="70"/>
    </row>
    <row r="4" ht="24.4" customHeight="1" spans="1:10">
      <c r="A4" s="55"/>
      <c r="B4" s="56" t="s">
        <v>9</v>
      </c>
      <c r="C4" s="56"/>
      <c r="D4" s="56"/>
      <c r="E4" s="56"/>
      <c r="F4" s="56"/>
      <c r="G4" s="56" t="s">
        <v>211</v>
      </c>
      <c r="H4" s="56"/>
      <c r="I4" s="56"/>
      <c r="J4" s="71"/>
    </row>
    <row r="5" ht="24.4" customHeight="1" spans="1:10">
      <c r="A5" s="57"/>
      <c r="B5" s="56" t="s">
        <v>80</v>
      </c>
      <c r="C5" s="56"/>
      <c r="D5" s="56"/>
      <c r="E5" s="56" t="s">
        <v>71</v>
      </c>
      <c r="F5" s="56" t="s">
        <v>72</v>
      </c>
      <c r="G5" s="56" t="s">
        <v>60</v>
      </c>
      <c r="H5" s="56" t="s">
        <v>76</v>
      </c>
      <c r="I5" s="56" t="s">
        <v>77</v>
      </c>
      <c r="J5" s="71"/>
    </row>
    <row r="6" ht="24.4" customHeight="1" spans="1:10">
      <c r="A6" s="57"/>
      <c r="B6" s="56" t="s">
        <v>81</v>
      </c>
      <c r="C6" s="56" t="s">
        <v>82</v>
      </c>
      <c r="D6" s="56" t="s">
        <v>83</v>
      </c>
      <c r="E6" s="56"/>
      <c r="F6" s="56"/>
      <c r="G6" s="56"/>
      <c r="H6" s="56"/>
      <c r="I6" s="56"/>
      <c r="J6" s="72"/>
    </row>
    <row r="7" ht="22.8" customHeight="1" spans="1:10">
      <c r="A7" s="58"/>
      <c r="B7" s="56"/>
      <c r="C7" s="56"/>
      <c r="D7" s="56"/>
      <c r="E7" s="56"/>
      <c r="F7" s="56" t="s">
        <v>73</v>
      </c>
      <c r="G7" s="64"/>
      <c r="H7" s="64"/>
      <c r="I7" s="64"/>
      <c r="J7" s="73"/>
    </row>
    <row r="8" ht="22.8" customHeight="1" spans="1:10">
      <c r="A8" s="58"/>
      <c r="B8" s="56"/>
      <c r="C8" s="56"/>
      <c r="D8" s="56"/>
      <c r="E8" s="65">
        <v>203002</v>
      </c>
      <c r="F8" s="66" t="s">
        <v>0</v>
      </c>
      <c r="G8" s="64" t="s">
        <v>208</v>
      </c>
      <c r="H8" s="64"/>
      <c r="I8" s="64"/>
      <c r="J8" s="73"/>
    </row>
    <row r="9" ht="22.8" customHeight="1" spans="1:10">
      <c r="A9" s="58"/>
      <c r="B9" s="56"/>
      <c r="C9" s="56"/>
      <c r="D9" s="56"/>
      <c r="E9" s="65"/>
      <c r="F9" s="65"/>
      <c r="G9" s="64"/>
      <c r="H9" s="64"/>
      <c r="I9" s="64"/>
      <c r="J9" s="73"/>
    </row>
    <row r="10" ht="22.8" customHeight="1" spans="1:10">
      <c r="A10" s="58"/>
      <c r="B10" s="56"/>
      <c r="C10" s="56"/>
      <c r="D10" s="56"/>
      <c r="E10" s="56"/>
      <c r="F10" s="56"/>
      <c r="G10" s="64"/>
      <c r="H10" s="64"/>
      <c r="I10" s="64"/>
      <c r="J10" s="73"/>
    </row>
    <row r="11" ht="22.8" customHeight="1" spans="1:10">
      <c r="A11" s="58"/>
      <c r="B11" s="56"/>
      <c r="C11" s="56"/>
      <c r="D11" s="56"/>
      <c r="E11" s="56"/>
      <c r="F11" s="56"/>
      <c r="G11" s="64"/>
      <c r="H11" s="64"/>
      <c r="I11" s="64"/>
      <c r="J11" s="73"/>
    </row>
    <row r="12" ht="22.8" customHeight="1" spans="1:10">
      <c r="A12" s="58"/>
      <c r="B12" s="56"/>
      <c r="C12" s="56"/>
      <c r="D12" s="56"/>
      <c r="E12" s="56"/>
      <c r="F12" s="56"/>
      <c r="G12" s="64"/>
      <c r="H12" s="64"/>
      <c r="I12" s="64"/>
      <c r="J12" s="73"/>
    </row>
    <row r="13" ht="22.8" customHeight="1" spans="1:10">
      <c r="A13" s="58"/>
      <c r="B13" s="56"/>
      <c r="C13" s="56"/>
      <c r="D13" s="56"/>
      <c r="E13" s="56"/>
      <c r="F13" s="56"/>
      <c r="G13" s="64"/>
      <c r="H13" s="64"/>
      <c r="I13" s="64"/>
      <c r="J13" s="73"/>
    </row>
    <row r="14" ht="22.8" customHeight="1" spans="1:10">
      <c r="A14" s="58"/>
      <c r="B14" s="56"/>
      <c r="C14" s="56"/>
      <c r="D14" s="56"/>
      <c r="E14" s="56"/>
      <c r="F14" s="56"/>
      <c r="G14" s="64"/>
      <c r="H14" s="64"/>
      <c r="I14" s="64"/>
      <c r="J14" s="73"/>
    </row>
    <row r="15" ht="22.8" customHeight="1" spans="1:10">
      <c r="A15" s="58"/>
      <c r="B15" s="56"/>
      <c r="C15" s="56"/>
      <c r="D15" s="56"/>
      <c r="E15" s="56"/>
      <c r="F15" s="56"/>
      <c r="G15" s="64"/>
      <c r="H15" s="64"/>
      <c r="I15" s="64"/>
      <c r="J15" s="73"/>
    </row>
    <row r="16" ht="22.8" customHeight="1" spans="1:10">
      <c r="A16" s="57"/>
      <c r="B16" s="59"/>
      <c r="C16" s="59"/>
      <c r="D16" s="59"/>
      <c r="E16" s="59"/>
      <c r="F16" s="59" t="s">
        <v>23</v>
      </c>
      <c r="G16" s="67"/>
      <c r="H16" s="67"/>
      <c r="I16" s="67"/>
      <c r="J16" s="71"/>
    </row>
    <row r="17" ht="22.8" customHeight="1" spans="1:10">
      <c r="A17" s="57"/>
      <c r="B17" s="59"/>
      <c r="C17" s="59"/>
      <c r="D17" s="59"/>
      <c r="E17" s="59"/>
      <c r="F17" s="59" t="s">
        <v>23</v>
      </c>
      <c r="G17" s="67"/>
      <c r="H17" s="67"/>
      <c r="I17" s="67"/>
      <c r="J17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1.53333333333333" customWidth="1"/>
    <col min="2" max="2" width="12.2583333333333" customWidth="1"/>
    <col min="3" max="3" width="29.7583333333333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2"/>
      <c r="B1" s="2"/>
      <c r="C1" s="62"/>
      <c r="D1" s="63"/>
      <c r="E1" s="63"/>
      <c r="F1" s="63"/>
      <c r="G1" s="63"/>
      <c r="H1" s="63"/>
      <c r="I1" s="68" t="s">
        <v>212</v>
      </c>
      <c r="J1" s="55"/>
    </row>
    <row r="2" ht="22.8" customHeight="1" spans="1:10">
      <c r="A2" s="52"/>
      <c r="B2" s="3" t="s">
        <v>213</v>
      </c>
      <c r="C2" s="3"/>
      <c r="D2" s="3"/>
      <c r="E2" s="3"/>
      <c r="F2" s="3"/>
      <c r="G2" s="3"/>
      <c r="H2" s="3"/>
      <c r="I2" s="3"/>
      <c r="J2" s="55" t="s">
        <v>3</v>
      </c>
    </row>
    <row r="3" ht="19.55" customHeight="1" spans="1:10">
      <c r="A3" s="53"/>
      <c r="B3" s="54" t="s">
        <v>5</v>
      </c>
      <c r="C3" s="54"/>
      <c r="D3" s="69"/>
      <c r="E3" s="69"/>
      <c r="F3" s="69"/>
      <c r="G3" s="69"/>
      <c r="H3" s="69"/>
      <c r="I3" s="69" t="s">
        <v>6</v>
      </c>
      <c r="J3" s="70"/>
    </row>
    <row r="4" ht="24.4" customHeight="1" spans="1:10">
      <c r="A4" s="55"/>
      <c r="B4" s="56" t="s">
        <v>201</v>
      </c>
      <c r="C4" s="56" t="s">
        <v>72</v>
      </c>
      <c r="D4" s="56" t="s">
        <v>202</v>
      </c>
      <c r="E4" s="56"/>
      <c r="F4" s="56"/>
      <c r="G4" s="56"/>
      <c r="H4" s="56"/>
      <c r="I4" s="56"/>
      <c r="J4" s="71"/>
    </row>
    <row r="5" ht="24.4" customHeight="1" spans="1:10">
      <c r="A5" s="57"/>
      <c r="B5" s="56"/>
      <c r="C5" s="56"/>
      <c r="D5" s="56" t="s">
        <v>60</v>
      </c>
      <c r="E5" s="75" t="s">
        <v>203</v>
      </c>
      <c r="F5" s="56" t="s">
        <v>204</v>
      </c>
      <c r="G5" s="56"/>
      <c r="H5" s="56"/>
      <c r="I5" s="56" t="s">
        <v>205</v>
      </c>
      <c r="J5" s="71"/>
    </row>
    <row r="6" ht="24.4" customHeight="1" spans="1:10">
      <c r="A6" s="57"/>
      <c r="B6" s="56"/>
      <c r="C6" s="56"/>
      <c r="D6" s="56"/>
      <c r="E6" s="75"/>
      <c r="F6" s="56" t="s">
        <v>144</v>
      </c>
      <c r="G6" s="56" t="s">
        <v>206</v>
      </c>
      <c r="H6" s="56" t="s">
        <v>207</v>
      </c>
      <c r="I6" s="56"/>
      <c r="J6" s="72"/>
    </row>
    <row r="7" ht="22.8" customHeight="1" spans="1:10">
      <c r="A7" s="58"/>
      <c r="B7" s="56"/>
      <c r="C7" s="56" t="s">
        <v>73</v>
      </c>
      <c r="D7" s="64"/>
      <c r="E7" s="64"/>
      <c r="F7" s="64"/>
      <c r="G7" s="64"/>
      <c r="H7" s="64"/>
      <c r="I7" s="64"/>
      <c r="J7" s="73"/>
    </row>
    <row r="8" ht="22.8" customHeight="1" spans="1:10">
      <c r="A8" s="58"/>
      <c r="B8" s="65">
        <v>203002</v>
      </c>
      <c r="C8" s="66" t="s">
        <v>0</v>
      </c>
      <c r="D8" s="64" t="s">
        <v>208</v>
      </c>
      <c r="E8" s="64"/>
      <c r="F8" s="64"/>
      <c r="G8" s="64"/>
      <c r="H8" s="64"/>
      <c r="I8" s="64"/>
      <c r="J8" s="73"/>
    </row>
    <row r="9" ht="22.8" customHeight="1" spans="1:10">
      <c r="A9" s="58"/>
      <c r="B9" s="56"/>
      <c r="C9" s="56"/>
      <c r="D9" s="64"/>
      <c r="E9" s="64"/>
      <c r="F9" s="64"/>
      <c r="G9" s="64"/>
      <c r="H9" s="64"/>
      <c r="I9" s="64"/>
      <c r="J9" s="73"/>
    </row>
    <row r="10" ht="22.8" customHeight="1" spans="1:10">
      <c r="A10" s="58"/>
      <c r="B10" s="56"/>
      <c r="C10" s="56"/>
      <c r="D10" s="64"/>
      <c r="E10" s="64"/>
      <c r="F10" s="64"/>
      <c r="G10" s="64"/>
      <c r="H10" s="64"/>
      <c r="I10" s="64"/>
      <c r="J10" s="73"/>
    </row>
    <row r="11" ht="22.8" customHeight="1" spans="1:10">
      <c r="A11" s="58"/>
      <c r="B11" s="56"/>
      <c r="C11" s="56"/>
      <c r="D11" s="64"/>
      <c r="E11" s="64"/>
      <c r="F11" s="64"/>
      <c r="G11" s="64"/>
      <c r="H11" s="64"/>
      <c r="I11" s="64"/>
      <c r="J11" s="73"/>
    </row>
    <row r="12" ht="22.8" customHeight="1" spans="1:10">
      <c r="A12" s="58"/>
      <c r="B12" s="65"/>
      <c r="C12" s="65"/>
      <c r="D12" s="64"/>
      <c r="E12" s="64"/>
      <c r="F12" s="64"/>
      <c r="G12" s="64"/>
      <c r="H12" s="64"/>
      <c r="I12" s="64"/>
      <c r="J12" s="73"/>
    </row>
    <row r="13" ht="22.8" customHeight="1" spans="1:10">
      <c r="A13" s="58"/>
      <c r="B13" s="56"/>
      <c r="C13" s="56"/>
      <c r="D13" s="64"/>
      <c r="E13" s="64"/>
      <c r="F13" s="64"/>
      <c r="G13" s="64"/>
      <c r="H13" s="64"/>
      <c r="I13" s="64"/>
      <c r="J13" s="73"/>
    </row>
    <row r="14" ht="22.8" customHeight="1" spans="1:10">
      <c r="A14" s="58"/>
      <c r="B14" s="56"/>
      <c r="C14" s="56"/>
      <c r="D14" s="64"/>
      <c r="E14" s="64"/>
      <c r="F14" s="64"/>
      <c r="G14" s="64"/>
      <c r="H14" s="64"/>
      <c r="I14" s="64"/>
      <c r="J14" s="73"/>
    </row>
    <row r="15" ht="22.8" customHeight="1" spans="1:10">
      <c r="A15" s="58"/>
      <c r="B15" s="56"/>
      <c r="C15" s="56"/>
      <c r="D15" s="64"/>
      <c r="E15" s="64"/>
      <c r="F15" s="64"/>
      <c r="G15" s="64"/>
      <c r="H15" s="64"/>
      <c r="I15" s="64"/>
      <c r="J15" s="73"/>
    </row>
    <row r="16" ht="22.8" customHeight="1" spans="1:10">
      <c r="A16" s="58"/>
      <c r="B16" s="56"/>
      <c r="C16" s="56"/>
      <c r="D16" s="64"/>
      <c r="E16" s="64"/>
      <c r="F16" s="64"/>
      <c r="G16" s="64"/>
      <c r="H16" s="64"/>
      <c r="I16" s="64"/>
      <c r="J16" s="73"/>
    </row>
    <row r="17" ht="22.8" customHeight="1" spans="1:10">
      <c r="A17" s="58"/>
      <c r="B17" s="56"/>
      <c r="C17" s="56"/>
      <c r="D17" s="64"/>
      <c r="E17" s="64"/>
      <c r="F17" s="64"/>
      <c r="G17" s="64"/>
      <c r="H17" s="64"/>
      <c r="I17" s="64"/>
      <c r="J17" s="7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2"/>
      <c r="B1" s="2"/>
      <c r="C1" s="2"/>
      <c r="D1" s="2"/>
      <c r="E1" s="62"/>
      <c r="F1" s="62"/>
      <c r="G1" s="63"/>
      <c r="H1" s="63"/>
      <c r="I1" s="68" t="s">
        <v>214</v>
      </c>
      <c r="J1" s="55"/>
    </row>
    <row r="2" ht="22.8" customHeight="1" spans="1:10">
      <c r="A2" s="52"/>
      <c r="B2" s="3" t="s">
        <v>215</v>
      </c>
      <c r="C2" s="3"/>
      <c r="D2" s="3"/>
      <c r="E2" s="3"/>
      <c r="F2" s="3"/>
      <c r="G2" s="3"/>
      <c r="H2" s="3"/>
      <c r="I2" s="3"/>
      <c r="J2" s="55" t="s">
        <v>3</v>
      </c>
    </row>
    <row r="3" ht="19.55" customHeight="1" spans="1:10">
      <c r="A3" s="53"/>
      <c r="B3" s="54" t="s">
        <v>5</v>
      </c>
      <c r="C3" s="54"/>
      <c r="D3" s="54"/>
      <c r="E3" s="54"/>
      <c r="F3" s="54"/>
      <c r="G3" s="53"/>
      <c r="H3" s="53"/>
      <c r="I3" s="69" t="s">
        <v>6</v>
      </c>
      <c r="J3" s="70"/>
    </row>
    <row r="4" ht="24.4" customHeight="1" spans="1:10">
      <c r="A4" s="55"/>
      <c r="B4" s="56" t="s">
        <v>9</v>
      </c>
      <c r="C4" s="56"/>
      <c r="D4" s="56"/>
      <c r="E4" s="56"/>
      <c r="F4" s="56"/>
      <c r="G4" s="56" t="s">
        <v>216</v>
      </c>
      <c r="H4" s="56"/>
      <c r="I4" s="56"/>
      <c r="J4" s="71"/>
    </row>
    <row r="5" ht="24.4" customHeight="1" spans="1:10">
      <c r="A5" s="57"/>
      <c r="B5" s="56" t="s">
        <v>80</v>
      </c>
      <c r="C5" s="56"/>
      <c r="D5" s="56"/>
      <c r="E5" s="56" t="s">
        <v>71</v>
      </c>
      <c r="F5" s="56" t="s">
        <v>72</v>
      </c>
      <c r="G5" s="56" t="s">
        <v>60</v>
      </c>
      <c r="H5" s="56" t="s">
        <v>76</v>
      </c>
      <c r="I5" s="56" t="s">
        <v>77</v>
      </c>
      <c r="J5" s="71"/>
    </row>
    <row r="6" ht="24.4" customHeight="1" spans="1:10">
      <c r="A6" s="57"/>
      <c r="B6" s="56" t="s">
        <v>81</v>
      </c>
      <c r="C6" s="56" t="s">
        <v>82</v>
      </c>
      <c r="D6" s="56" t="s">
        <v>83</v>
      </c>
      <c r="E6" s="56"/>
      <c r="F6" s="56"/>
      <c r="G6" s="56"/>
      <c r="H6" s="56"/>
      <c r="I6" s="56"/>
      <c r="J6" s="72"/>
    </row>
    <row r="7" ht="22.8" customHeight="1" spans="1:10">
      <c r="A7" s="58"/>
      <c r="B7" s="56"/>
      <c r="C7" s="56"/>
      <c r="D7" s="56"/>
      <c r="E7" s="56"/>
      <c r="F7" s="56" t="s">
        <v>73</v>
      </c>
      <c r="G7" s="64"/>
      <c r="H7" s="64"/>
      <c r="I7" s="64"/>
      <c r="J7" s="73"/>
    </row>
    <row r="8" ht="22.8" customHeight="1" spans="1:10">
      <c r="A8" s="57"/>
      <c r="B8" s="59"/>
      <c r="C8" s="59"/>
      <c r="D8" s="59"/>
      <c r="E8" s="65">
        <v>203002</v>
      </c>
      <c r="F8" s="66" t="s">
        <v>0</v>
      </c>
      <c r="G8" s="64" t="s">
        <v>208</v>
      </c>
      <c r="H8" s="67"/>
      <c r="I8" s="67"/>
      <c r="J8" s="71"/>
    </row>
    <row r="9" ht="22.8" customHeight="1" spans="1:10">
      <c r="A9" s="57"/>
      <c r="B9" s="59"/>
      <c r="C9" s="59"/>
      <c r="D9" s="59"/>
      <c r="E9" s="59"/>
      <c r="F9" s="59"/>
      <c r="G9" s="67"/>
      <c r="H9" s="67"/>
      <c r="I9" s="67"/>
      <c r="J9" s="71"/>
    </row>
    <row r="10" ht="22.8" customHeight="1" spans="1:10">
      <c r="A10" s="57"/>
      <c r="B10" s="59"/>
      <c r="C10" s="59"/>
      <c r="D10" s="59"/>
      <c r="E10" s="59"/>
      <c r="F10" s="59"/>
      <c r="G10" s="67"/>
      <c r="H10" s="67"/>
      <c r="I10" s="67"/>
      <c r="J10" s="71"/>
    </row>
    <row r="11" ht="22.8" customHeight="1" spans="1:10">
      <c r="A11" s="57"/>
      <c r="B11" s="59"/>
      <c r="C11" s="59"/>
      <c r="D11" s="59"/>
      <c r="E11" s="59"/>
      <c r="F11" s="59"/>
      <c r="G11" s="67"/>
      <c r="H11" s="67"/>
      <c r="I11" s="67"/>
      <c r="J11" s="71"/>
    </row>
    <row r="12" ht="22.8" customHeight="1" spans="1:10">
      <c r="A12" s="57"/>
      <c r="B12" s="59"/>
      <c r="C12" s="59"/>
      <c r="D12" s="59"/>
      <c r="E12" s="59"/>
      <c r="F12" s="59"/>
      <c r="G12" s="67"/>
      <c r="H12" s="67"/>
      <c r="I12" s="67"/>
      <c r="J12" s="71"/>
    </row>
    <row r="13" ht="22.8" customHeight="1" spans="1:10">
      <c r="A13" s="57"/>
      <c r="B13" s="59"/>
      <c r="C13" s="59"/>
      <c r="D13" s="59"/>
      <c r="E13" s="59"/>
      <c r="F13" s="59"/>
      <c r="G13" s="67"/>
      <c r="H13" s="67"/>
      <c r="I13" s="67"/>
      <c r="J13" s="71"/>
    </row>
    <row r="14" ht="22.8" customHeight="1" spans="1:10">
      <c r="A14" s="57"/>
      <c r="B14" s="59"/>
      <c r="C14" s="59"/>
      <c r="D14" s="59"/>
      <c r="E14" s="59"/>
      <c r="F14" s="59"/>
      <c r="G14" s="67"/>
      <c r="H14" s="67"/>
      <c r="I14" s="67"/>
      <c r="J14" s="71"/>
    </row>
    <row r="15" ht="22.8" customHeight="1" spans="1:10">
      <c r="A15" s="57"/>
      <c r="B15" s="59"/>
      <c r="C15" s="59"/>
      <c r="D15" s="59"/>
      <c r="E15" s="59"/>
      <c r="F15" s="59"/>
      <c r="G15" s="67"/>
      <c r="H15" s="67"/>
      <c r="I15" s="67"/>
      <c r="J15" s="71"/>
    </row>
    <row r="16" ht="22.8" customHeight="1" spans="1:10">
      <c r="A16" s="57"/>
      <c r="B16" s="59"/>
      <c r="C16" s="59"/>
      <c r="D16" s="59"/>
      <c r="E16" s="59"/>
      <c r="F16" s="59" t="s">
        <v>23</v>
      </c>
      <c r="G16" s="67"/>
      <c r="H16" s="67"/>
      <c r="I16" s="67"/>
      <c r="J16" s="71"/>
    </row>
    <row r="17" ht="22.8" customHeight="1" spans="1:10">
      <c r="A17" s="57"/>
      <c r="B17" s="59"/>
      <c r="C17" s="59"/>
      <c r="D17" s="59"/>
      <c r="E17" s="59"/>
      <c r="F17" s="59" t="s">
        <v>217</v>
      </c>
      <c r="G17" s="67"/>
      <c r="H17" s="67"/>
      <c r="I17" s="67"/>
      <c r="J17" s="72"/>
    </row>
    <row r="18" ht="9.75" customHeight="1" spans="1:10">
      <c r="A18" s="60"/>
      <c r="B18" s="61"/>
      <c r="C18" s="61"/>
      <c r="D18" s="61"/>
      <c r="E18" s="61"/>
      <c r="F18" s="60"/>
      <c r="G18" s="60"/>
      <c r="H18" s="60"/>
      <c r="I18" s="60"/>
      <c r="J18" s="7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6" workbookViewId="0">
      <selection activeCell="L9" sqref="L9"/>
    </sheetView>
  </sheetViews>
  <sheetFormatPr defaultColWidth="9" defaultRowHeight="13.5"/>
  <cols>
    <col min="1" max="1" width="9" style="1"/>
    <col min="2" max="2" width="11.2583333333333" style="1" customWidth="1"/>
    <col min="3" max="3" width="9" style="18"/>
    <col min="4" max="4" width="9" style="1"/>
    <col min="5" max="5" width="10.2583333333333" style="1" customWidth="1"/>
    <col min="6" max="6" width="12.625" style="1" customWidth="1"/>
    <col min="7" max="7" width="17.5" style="1" customWidth="1"/>
    <col min="8" max="8" width="10.2583333333333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833333333333" style="1" customWidth="1"/>
    <col min="14" max="16384" width="9" style="1"/>
  </cols>
  <sheetData>
    <row r="1" ht="19" customHeight="1" spans="2:10">
      <c r="B1" s="2"/>
      <c r="J1" s="1" t="s">
        <v>218</v>
      </c>
    </row>
    <row r="2" ht="24" customHeight="1" spans="2:13">
      <c r="B2" s="19" t="s">
        <v>219</v>
      </c>
      <c r="C2" s="20"/>
      <c r="D2" s="20"/>
      <c r="E2" s="20"/>
      <c r="F2" s="20"/>
      <c r="G2" s="20"/>
      <c r="H2" s="20"/>
      <c r="I2" s="20"/>
      <c r="J2" s="37"/>
      <c r="K2" s="38"/>
      <c r="L2" s="38"/>
      <c r="M2" s="38"/>
    </row>
    <row r="3" ht="25" customHeight="1" spans="2:13">
      <c r="B3" s="21" t="s">
        <v>220</v>
      </c>
      <c r="C3" s="21"/>
      <c r="D3" s="21"/>
      <c r="E3" s="21"/>
      <c r="F3" s="21"/>
      <c r="G3" s="21"/>
      <c r="H3" s="21"/>
      <c r="I3" s="21"/>
      <c r="J3" s="21"/>
      <c r="K3" s="39"/>
      <c r="L3" s="39"/>
      <c r="M3" s="39"/>
    </row>
    <row r="4" ht="25" customHeight="1" spans="2:13">
      <c r="B4" s="22" t="s">
        <v>221</v>
      </c>
      <c r="C4" s="23" t="s">
        <v>222</v>
      </c>
      <c r="D4" s="23"/>
      <c r="E4" s="23"/>
      <c r="F4" s="23"/>
      <c r="G4" s="23"/>
      <c r="H4" s="23"/>
      <c r="I4" s="23"/>
      <c r="J4" s="23"/>
      <c r="K4" s="40"/>
      <c r="L4" s="40"/>
      <c r="M4" s="40"/>
    </row>
    <row r="5" ht="25" customHeight="1" spans="2:13">
      <c r="B5" s="22" t="s">
        <v>223</v>
      </c>
      <c r="C5" s="23" t="s">
        <v>0</v>
      </c>
      <c r="D5" s="23"/>
      <c r="E5" s="23"/>
      <c r="F5" s="23"/>
      <c r="G5" s="23"/>
      <c r="H5" s="23"/>
      <c r="I5" s="23"/>
      <c r="J5" s="23"/>
      <c r="K5" s="40"/>
      <c r="L5" s="40"/>
      <c r="M5" s="40"/>
    </row>
    <row r="6" ht="25" customHeight="1" spans="2:13">
      <c r="B6" s="24" t="s">
        <v>224</v>
      </c>
      <c r="C6" s="25" t="s">
        <v>225</v>
      </c>
      <c r="D6" s="25"/>
      <c r="E6" s="25"/>
      <c r="F6" s="29">
        <v>50</v>
      </c>
      <c r="G6" s="29"/>
      <c r="H6" s="29"/>
      <c r="I6" s="29"/>
      <c r="J6" s="29"/>
      <c r="K6" s="40"/>
      <c r="L6" s="40"/>
      <c r="M6" s="40"/>
    </row>
    <row r="7" ht="25" customHeight="1" spans="2:13">
      <c r="B7" s="26"/>
      <c r="C7" s="25" t="s">
        <v>226</v>
      </c>
      <c r="D7" s="25"/>
      <c r="E7" s="25"/>
      <c r="F7" s="29">
        <v>50</v>
      </c>
      <c r="G7" s="29"/>
      <c r="H7" s="29"/>
      <c r="I7" s="29"/>
      <c r="J7" s="29"/>
      <c r="K7" s="40"/>
      <c r="L7" s="40"/>
      <c r="M7" s="40"/>
    </row>
    <row r="8" ht="25" customHeight="1" spans="2:13">
      <c r="B8" s="26"/>
      <c r="C8" s="25" t="s">
        <v>227</v>
      </c>
      <c r="D8" s="25"/>
      <c r="E8" s="25"/>
      <c r="F8" s="29"/>
      <c r="G8" s="29"/>
      <c r="H8" s="29"/>
      <c r="I8" s="29"/>
      <c r="J8" s="29"/>
      <c r="K8" s="40"/>
      <c r="L8" s="40"/>
      <c r="M8" s="40"/>
    </row>
    <row r="9" ht="25" customHeight="1" spans="2:13">
      <c r="B9" s="24" t="s">
        <v>228</v>
      </c>
      <c r="C9" s="27" t="s">
        <v>229</v>
      </c>
      <c r="D9" s="27"/>
      <c r="E9" s="27"/>
      <c r="F9" s="27"/>
      <c r="G9" s="27"/>
      <c r="H9" s="27"/>
      <c r="I9" s="27"/>
      <c r="J9" s="27"/>
      <c r="K9" s="40"/>
      <c r="L9" s="40"/>
      <c r="M9" s="40"/>
    </row>
    <row r="10" ht="25" customHeight="1" spans="2:13">
      <c r="B10" s="24"/>
      <c r="C10" s="27"/>
      <c r="D10" s="27"/>
      <c r="E10" s="27"/>
      <c r="F10" s="27"/>
      <c r="G10" s="27"/>
      <c r="H10" s="27"/>
      <c r="I10" s="27"/>
      <c r="J10" s="27"/>
      <c r="K10" s="40"/>
      <c r="L10" s="40"/>
      <c r="M10" s="40"/>
    </row>
    <row r="11" ht="25" customHeight="1" spans="2:13">
      <c r="B11" s="26" t="s">
        <v>230</v>
      </c>
      <c r="C11" s="22" t="s">
        <v>231</v>
      </c>
      <c r="D11" s="22" t="s">
        <v>232</v>
      </c>
      <c r="E11" s="25" t="s">
        <v>233</v>
      </c>
      <c r="F11" s="25"/>
      <c r="G11" s="25" t="s">
        <v>234</v>
      </c>
      <c r="H11" s="25"/>
      <c r="I11" s="25"/>
      <c r="J11" s="25"/>
      <c r="K11" s="40"/>
      <c r="L11" s="40"/>
      <c r="M11" s="40"/>
    </row>
    <row r="12" ht="25" customHeight="1" spans="2:13">
      <c r="B12" s="26"/>
      <c r="C12" s="26" t="s">
        <v>235</v>
      </c>
      <c r="D12" s="26" t="s">
        <v>236</v>
      </c>
      <c r="E12" s="42" t="s">
        <v>237</v>
      </c>
      <c r="F12" s="43"/>
      <c r="G12" s="42" t="s">
        <v>238</v>
      </c>
      <c r="H12" s="44"/>
      <c r="I12" s="44"/>
      <c r="J12" s="43"/>
      <c r="K12" s="40"/>
      <c r="L12" s="40"/>
      <c r="M12" s="40"/>
    </row>
    <row r="13" ht="38" customHeight="1" spans="2:13">
      <c r="B13" s="26"/>
      <c r="C13" s="26"/>
      <c r="D13" s="26"/>
      <c r="E13" s="32" t="s">
        <v>239</v>
      </c>
      <c r="F13" s="33"/>
      <c r="G13" s="32" t="s">
        <v>240</v>
      </c>
      <c r="H13" s="33"/>
      <c r="I13" s="33"/>
      <c r="J13" s="33"/>
      <c r="K13" s="41"/>
      <c r="L13" s="41"/>
      <c r="M13" s="41"/>
    </row>
    <row r="14" ht="24" customHeight="1" spans="2:10">
      <c r="B14" s="26"/>
      <c r="C14" s="26"/>
      <c r="D14" s="26"/>
      <c r="E14" s="33"/>
      <c r="F14" s="33"/>
      <c r="G14" s="33"/>
      <c r="H14" s="33"/>
      <c r="I14" s="33"/>
      <c r="J14" s="33"/>
    </row>
    <row r="15" ht="24" customHeight="1" spans="2:10">
      <c r="B15" s="26"/>
      <c r="C15" s="26"/>
      <c r="D15" s="26" t="s">
        <v>241</v>
      </c>
      <c r="E15" s="35" t="s">
        <v>242</v>
      </c>
      <c r="F15" s="35"/>
      <c r="G15" s="45" t="s">
        <v>243</v>
      </c>
      <c r="H15" s="46"/>
      <c r="I15" s="46"/>
      <c r="J15" s="50"/>
    </row>
    <row r="16" ht="24" customHeight="1" spans="2:10">
      <c r="B16" s="26"/>
      <c r="C16" s="26"/>
      <c r="D16" s="26" t="s">
        <v>244</v>
      </c>
      <c r="E16" s="35" t="s">
        <v>245</v>
      </c>
      <c r="F16" s="35"/>
      <c r="G16" s="47" t="s">
        <v>246</v>
      </c>
      <c r="H16" s="48"/>
      <c r="I16" s="48"/>
      <c r="J16" s="51"/>
    </row>
    <row r="17" ht="24" customHeight="1" spans="2:10">
      <c r="B17" s="26"/>
      <c r="C17" s="26"/>
      <c r="D17" s="26" t="s">
        <v>247</v>
      </c>
      <c r="E17" s="49" t="s">
        <v>248</v>
      </c>
      <c r="F17" s="49"/>
      <c r="G17" s="24" t="s">
        <v>249</v>
      </c>
      <c r="H17" s="31"/>
      <c r="I17" s="31"/>
      <c r="J17" s="31"/>
    </row>
    <row r="18" ht="24" spans="2:10">
      <c r="B18" s="26"/>
      <c r="C18" s="26" t="s">
        <v>250</v>
      </c>
      <c r="D18" s="24" t="s">
        <v>251</v>
      </c>
      <c r="E18" s="24" t="s">
        <v>252</v>
      </c>
      <c r="F18" s="31"/>
      <c r="G18" s="24" t="s">
        <v>253</v>
      </c>
      <c r="H18" s="31"/>
      <c r="I18" s="31"/>
      <c r="J18" s="31"/>
    </row>
    <row r="19" ht="24" spans="2:10">
      <c r="B19" s="26"/>
      <c r="C19" s="26"/>
      <c r="D19" s="24" t="s">
        <v>254</v>
      </c>
      <c r="E19" s="24"/>
      <c r="F19" s="31"/>
      <c r="G19" s="24"/>
      <c r="H19" s="31"/>
      <c r="I19" s="31"/>
      <c r="J19" s="31"/>
    </row>
    <row r="20" ht="24" spans="2:10">
      <c r="B20" s="26"/>
      <c r="C20" s="26"/>
      <c r="D20" s="24" t="s">
        <v>255</v>
      </c>
      <c r="E20" s="35" t="s">
        <v>256</v>
      </c>
      <c r="F20" s="35"/>
      <c r="G20" s="22" t="s">
        <v>253</v>
      </c>
      <c r="H20" s="22"/>
      <c r="I20" s="22"/>
      <c r="J20" s="22"/>
    </row>
    <row r="21" ht="24" spans="2:10">
      <c r="B21" s="26"/>
      <c r="C21" s="26"/>
      <c r="D21" s="24" t="s">
        <v>257</v>
      </c>
      <c r="E21" s="24" t="s">
        <v>258</v>
      </c>
      <c r="F21" s="31"/>
      <c r="G21" s="24" t="s">
        <v>253</v>
      </c>
      <c r="H21" s="31"/>
      <c r="I21" s="31"/>
      <c r="J21" s="31"/>
    </row>
    <row r="22" ht="33" customHeight="1" spans="2:10">
      <c r="B22" s="26"/>
      <c r="C22" s="26" t="s">
        <v>259</v>
      </c>
      <c r="D22" s="24" t="s">
        <v>260</v>
      </c>
      <c r="E22" s="24" t="s">
        <v>261</v>
      </c>
      <c r="F22" s="31"/>
      <c r="G22" s="24" t="s">
        <v>262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17" sqref="E17:F17"/>
    </sheetView>
  </sheetViews>
  <sheetFormatPr defaultColWidth="9" defaultRowHeight="13.5"/>
  <cols>
    <col min="1" max="1" width="3.75833333333333" customWidth="1"/>
    <col min="2" max="2" width="11.2583333333333" style="1" customWidth="1"/>
    <col min="3" max="3" width="9" style="18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83333333333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833333333333" style="1" customWidth="1"/>
    <col min="14" max="16384" width="9" style="1"/>
  </cols>
  <sheetData>
    <row r="1" s="1" customFormat="1" ht="19" customHeight="1" spans="2:10">
      <c r="B1" s="2"/>
      <c r="C1" s="18"/>
      <c r="J1" s="1" t="s">
        <v>263</v>
      </c>
    </row>
    <row r="2" s="1" customFormat="1" ht="24" customHeight="1" spans="2:13">
      <c r="B2" s="19" t="s">
        <v>219</v>
      </c>
      <c r="C2" s="20"/>
      <c r="D2" s="20"/>
      <c r="E2" s="20"/>
      <c r="F2" s="20"/>
      <c r="G2" s="20"/>
      <c r="H2" s="20"/>
      <c r="I2" s="20"/>
      <c r="J2" s="37"/>
      <c r="K2" s="38"/>
      <c r="L2" s="38"/>
      <c r="M2" s="38"/>
    </row>
    <row r="3" s="1" customFormat="1" ht="25" customHeight="1" spans="2:13">
      <c r="B3" s="21" t="s">
        <v>220</v>
      </c>
      <c r="C3" s="21"/>
      <c r="D3" s="21"/>
      <c r="E3" s="21"/>
      <c r="F3" s="21"/>
      <c r="G3" s="21"/>
      <c r="H3" s="21"/>
      <c r="I3" s="21"/>
      <c r="J3" s="21"/>
      <c r="K3" s="39"/>
      <c r="L3" s="39"/>
      <c r="M3" s="39"/>
    </row>
    <row r="4" s="1" customFormat="1" ht="25" customHeight="1" spans="2:13">
      <c r="B4" s="22" t="s">
        <v>221</v>
      </c>
      <c r="C4" s="23" t="s">
        <v>264</v>
      </c>
      <c r="D4" s="23"/>
      <c r="E4" s="23"/>
      <c r="F4" s="23"/>
      <c r="G4" s="23"/>
      <c r="H4" s="23"/>
      <c r="I4" s="23"/>
      <c r="J4" s="23"/>
      <c r="K4" s="40"/>
      <c r="L4" s="40"/>
      <c r="M4" s="40"/>
    </row>
    <row r="5" s="1" customFormat="1" ht="25" customHeight="1" spans="2:13">
      <c r="B5" s="22" t="s">
        <v>223</v>
      </c>
      <c r="C5" s="23" t="s">
        <v>0</v>
      </c>
      <c r="D5" s="23"/>
      <c r="E5" s="23"/>
      <c r="F5" s="23"/>
      <c r="G5" s="23"/>
      <c r="H5" s="23"/>
      <c r="I5" s="23"/>
      <c r="J5" s="23"/>
      <c r="K5" s="40"/>
      <c r="L5" s="40"/>
      <c r="M5" s="40"/>
    </row>
    <row r="6" s="1" customFormat="1" ht="25" customHeight="1" spans="2:13">
      <c r="B6" s="24" t="s">
        <v>224</v>
      </c>
      <c r="C6" s="25" t="s">
        <v>225</v>
      </c>
      <c r="D6" s="25"/>
      <c r="E6" s="25"/>
      <c r="F6" s="28">
        <v>245.188</v>
      </c>
      <c r="G6" s="28"/>
      <c r="H6" s="28"/>
      <c r="I6" s="28"/>
      <c r="J6" s="28"/>
      <c r="K6" s="40"/>
      <c r="L6" s="40"/>
      <c r="M6" s="40"/>
    </row>
    <row r="7" s="1" customFormat="1" ht="25" customHeight="1" spans="2:13">
      <c r="B7" s="26"/>
      <c r="C7" s="25" t="s">
        <v>226</v>
      </c>
      <c r="D7" s="25"/>
      <c r="E7" s="25"/>
      <c r="F7" s="28">
        <v>245.188</v>
      </c>
      <c r="G7" s="28"/>
      <c r="H7" s="28"/>
      <c r="I7" s="28"/>
      <c r="J7" s="28"/>
      <c r="K7" s="40"/>
      <c r="L7" s="40"/>
      <c r="M7" s="40"/>
    </row>
    <row r="8" s="1" customFormat="1" ht="25" customHeight="1" spans="2:13">
      <c r="B8" s="26"/>
      <c r="C8" s="25" t="s">
        <v>227</v>
      </c>
      <c r="D8" s="25"/>
      <c r="E8" s="25"/>
      <c r="F8" s="29"/>
      <c r="G8" s="29"/>
      <c r="H8" s="29"/>
      <c r="I8" s="29"/>
      <c r="J8" s="29"/>
      <c r="K8" s="40"/>
      <c r="L8" s="40"/>
      <c r="M8" s="40"/>
    </row>
    <row r="9" s="1" customFormat="1" ht="25" customHeight="1" spans="2:13">
      <c r="B9" s="24" t="s">
        <v>228</v>
      </c>
      <c r="C9" s="27" t="s">
        <v>265</v>
      </c>
      <c r="D9" s="27"/>
      <c r="E9" s="27"/>
      <c r="F9" s="27"/>
      <c r="G9" s="27"/>
      <c r="H9" s="27"/>
      <c r="I9" s="27"/>
      <c r="J9" s="27"/>
      <c r="K9" s="40"/>
      <c r="L9" s="40"/>
      <c r="M9" s="40"/>
    </row>
    <row r="10" s="1" customFormat="1" ht="25" customHeight="1" spans="2:13">
      <c r="B10" s="24"/>
      <c r="C10" s="27"/>
      <c r="D10" s="27"/>
      <c r="E10" s="27"/>
      <c r="F10" s="27"/>
      <c r="G10" s="27"/>
      <c r="H10" s="27"/>
      <c r="I10" s="27"/>
      <c r="J10" s="27"/>
      <c r="K10" s="40"/>
      <c r="L10" s="40"/>
      <c r="M10" s="40"/>
    </row>
    <row r="11" s="1" customFormat="1" ht="25" customHeight="1" spans="2:13">
      <c r="B11" s="26" t="s">
        <v>230</v>
      </c>
      <c r="C11" s="22" t="s">
        <v>231</v>
      </c>
      <c r="D11" s="22" t="s">
        <v>232</v>
      </c>
      <c r="E11" s="25" t="s">
        <v>233</v>
      </c>
      <c r="F11" s="25"/>
      <c r="G11" s="25" t="s">
        <v>234</v>
      </c>
      <c r="H11" s="25"/>
      <c r="I11" s="25"/>
      <c r="J11" s="25"/>
      <c r="K11" s="40"/>
      <c r="L11" s="40"/>
      <c r="M11" s="40"/>
    </row>
    <row r="12" s="1" customFormat="1" ht="25" customHeight="1" spans="2:13">
      <c r="B12" s="26"/>
      <c r="C12" s="26" t="s">
        <v>235</v>
      </c>
      <c r="D12" s="26" t="s">
        <v>236</v>
      </c>
      <c r="E12" s="30" t="s">
        <v>266</v>
      </c>
      <c r="F12" s="31"/>
      <c r="G12" s="30" t="s">
        <v>267</v>
      </c>
      <c r="H12" s="31"/>
      <c r="I12" s="31"/>
      <c r="J12" s="31"/>
      <c r="K12" s="40"/>
      <c r="L12" s="40"/>
      <c r="M12" s="40"/>
    </row>
    <row r="13" s="1" customFormat="1" ht="38" customHeight="1" spans="2:13">
      <c r="B13" s="26"/>
      <c r="C13" s="26"/>
      <c r="D13" s="26"/>
      <c r="E13" s="32" t="s">
        <v>268</v>
      </c>
      <c r="F13" s="33"/>
      <c r="G13" s="32" t="s">
        <v>269</v>
      </c>
      <c r="H13" s="33"/>
      <c r="I13" s="33"/>
      <c r="J13" s="33"/>
      <c r="K13" s="41"/>
      <c r="L13" s="41"/>
      <c r="M13" s="41"/>
    </row>
    <row r="14" s="1" customFormat="1" ht="24" customHeight="1" spans="2:10">
      <c r="B14" s="26"/>
      <c r="C14" s="26"/>
      <c r="D14" s="26"/>
      <c r="E14" s="33"/>
      <c r="F14" s="33"/>
      <c r="G14" s="33"/>
      <c r="H14" s="33"/>
      <c r="I14" s="33"/>
      <c r="J14" s="33"/>
    </row>
    <row r="15" s="1" customFormat="1" ht="24" customHeight="1" spans="2:10">
      <c r="B15" s="26"/>
      <c r="C15" s="26"/>
      <c r="D15" s="26" t="s">
        <v>241</v>
      </c>
      <c r="E15" s="32" t="s">
        <v>242</v>
      </c>
      <c r="F15" s="33"/>
      <c r="G15" s="34" t="s">
        <v>243</v>
      </c>
      <c r="H15" s="33"/>
      <c r="I15" s="33"/>
      <c r="J15" s="33"/>
    </row>
    <row r="16" s="1" customFormat="1" ht="24" customHeight="1" spans="2:10">
      <c r="B16" s="26"/>
      <c r="C16" s="26"/>
      <c r="D16" s="26" t="s">
        <v>244</v>
      </c>
      <c r="E16" s="32" t="s">
        <v>245</v>
      </c>
      <c r="F16" s="33"/>
      <c r="G16" s="33" t="s">
        <v>270</v>
      </c>
      <c r="H16" s="33"/>
      <c r="I16" s="33"/>
      <c r="J16" s="33"/>
    </row>
    <row r="17" s="1" customFormat="1" ht="24" customHeight="1" spans="2:10">
      <c r="B17" s="26"/>
      <c r="C17" s="26"/>
      <c r="D17" s="26" t="s">
        <v>247</v>
      </c>
      <c r="E17" s="32" t="s">
        <v>248</v>
      </c>
      <c r="F17" s="33"/>
      <c r="G17" s="34" t="s">
        <v>271</v>
      </c>
      <c r="H17" s="33"/>
      <c r="I17" s="33"/>
      <c r="J17" s="33"/>
    </row>
    <row r="18" s="1" customFormat="1" ht="24" spans="2:10">
      <c r="B18" s="26"/>
      <c r="C18" s="26" t="s">
        <v>250</v>
      </c>
      <c r="D18" s="24" t="s">
        <v>251</v>
      </c>
      <c r="E18" s="34" t="s">
        <v>252</v>
      </c>
      <c r="F18" s="33"/>
      <c r="G18" s="34" t="s">
        <v>253</v>
      </c>
      <c r="H18" s="33"/>
      <c r="I18" s="33"/>
      <c r="J18" s="33"/>
    </row>
    <row r="19" s="1" customFormat="1" ht="24" spans="2:10">
      <c r="B19" s="26"/>
      <c r="C19" s="26"/>
      <c r="D19" s="24" t="s">
        <v>254</v>
      </c>
      <c r="E19" s="34" t="s">
        <v>258</v>
      </c>
      <c r="F19" s="33"/>
      <c r="G19" s="34" t="s">
        <v>253</v>
      </c>
      <c r="H19" s="33"/>
      <c r="I19" s="33"/>
      <c r="J19" s="33"/>
    </row>
    <row r="20" s="1" customFormat="1" ht="24" spans="2:10">
      <c r="B20" s="26"/>
      <c r="C20" s="26"/>
      <c r="D20" s="24" t="s">
        <v>255</v>
      </c>
      <c r="E20" s="35"/>
      <c r="F20" s="35"/>
      <c r="G20" s="36"/>
      <c r="H20" s="36"/>
      <c r="I20" s="36"/>
      <c r="J20" s="36"/>
    </row>
    <row r="21" s="1" customFormat="1" ht="24" spans="2:10">
      <c r="B21" s="26"/>
      <c r="C21" s="26"/>
      <c r="D21" s="24" t="s">
        <v>257</v>
      </c>
      <c r="E21" s="35" t="s">
        <v>272</v>
      </c>
      <c r="F21" s="35"/>
      <c r="G21" s="36" t="s">
        <v>253</v>
      </c>
      <c r="H21" s="36"/>
      <c r="I21" s="36"/>
      <c r="J21" s="36"/>
    </row>
    <row r="22" s="1" customFormat="1" ht="33" customHeight="1" spans="2:10">
      <c r="B22" s="26"/>
      <c r="C22" s="26" t="s">
        <v>259</v>
      </c>
      <c r="D22" s="24" t="s">
        <v>260</v>
      </c>
      <c r="E22" s="34" t="s">
        <v>261</v>
      </c>
      <c r="F22" s="33"/>
      <c r="G22" s="34" t="s">
        <v>262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13" workbookViewId="0">
      <selection activeCell="B27" sqref="B27:I27"/>
    </sheetView>
  </sheetViews>
  <sheetFormatPr defaultColWidth="10" defaultRowHeight="13.5"/>
  <cols>
    <col min="1" max="1" width="2.625" customWidth="1"/>
    <col min="2" max="2" width="5.75833333333333" style="1" customWidth="1"/>
    <col min="3" max="3" width="10.625" style="1" customWidth="1"/>
    <col min="4" max="4" width="10.2583333333333" style="1" customWidth="1"/>
    <col min="5" max="5" width="11.625" style="1" customWidth="1"/>
    <col min="6" max="6" width="9.625" style="1" customWidth="1"/>
    <col min="7" max="7" width="24.275" style="1" customWidth="1"/>
    <col min="8" max="9" width="9.625" style="1" customWidth="1"/>
    <col min="10" max="10" width="9.75833333333333" style="1" customWidth="1"/>
    <col min="11" max="16383" width="10" style="1"/>
  </cols>
  <sheetData>
    <row r="1" ht="25" customHeight="1" spans="2:9">
      <c r="B1" s="2"/>
      <c r="I1" s="1" t="s">
        <v>273</v>
      </c>
    </row>
    <row r="2" ht="27" customHeight="1" spans="2:9">
      <c r="B2" s="3" t="s">
        <v>274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275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276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277</v>
      </c>
      <c r="C5" s="6" t="s">
        <v>278</v>
      </c>
      <c r="D5" s="6"/>
      <c r="E5" s="6" t="s">
        <v>279</v>
      </c>
      <c r="F5" s="6"/>
      <c r="G5" s="6"/>
      <c r="H5" s="6"/>
      <c r="I5" s="6"/>
    </row>
    <row r="6" ht="26.5" customHeight="1" spans="2:9">
      <c r="B6" s="6"/>
      <c r="C6" s="6" t="s">
        <v>280</v>
      </c>
      <c r="D6" s="6"/>
      <c r="E6" s="13" t="s">
        <v>281</v>
      </c>
      <c r="F6" s="13"/>
      <c r="G6" s="13"/>
      <c r="H6" s="13"/>
      <c r="I6" s="13"/>
    </row>
    <row r="7" ht="26.5" customHeight="1" spans="2:9">
      <c r="B7" s="6"/>
      <c r="C7" s="6" t="s">
        <v>282</v>
      </c>
      <c r="D7" s="6"/>
      <c r="E7" s="13" t="s">
        <v>283</v>
      </c>
      <c r="F7" s="13"/>
      <c r="G7" s="13"/>
      <c r="H7" s="13"/>
      <c r="I7" s="13"/>
    </row>
    <row r="8" ht="26.5" customHeight="1" spans="2:9">
      <c r="B8" s="6"/>
      <c r="C8" s="6" t="s">
        <v>284</v>
      </c>
      <c r="D8" s="6"/>
      <c r="E8" s="13" t="s">
        <v>285</v>
      </c>
      <c r="F8" s="13"/>
      <c r="G8" s="13"/>
      <c r="H8" s="13"/>
      <c r="I8" s="13"/>
    </row>
    <row r="9" ht="26.5" customHeight="1" spans="2:9">
      <c r="B9" s="6"/>
      <c r="C9" s="6" t="s">
        <v>286</v>
      </c>
      <c r="D9" s="6"/>
      <c r="E9" s="13" t="s">
        <v>287</v>
      </c>
      <c r="F9" s="13"/>
      <c r="G9" s="13"/>
      <c r="H9" s="13"/>
      <c r="I9" s="13"/>
    </row>
    <row r="10" ht="26.5" customHeight="1" spans="2:9">
      <c r="B10" s="6"/>
      <c r="C10" s="6" t="s">
        <v>288</v>
      </c>
      <c r="D10" s="6"/>
      <c r="E10" s="6"/>
      <c r="F10" s="6"/>
      <c r="G10" s="6" t="s">
        <v>289</v>
      </c>
      <c r="H10" s="6" t="s">
        <v>226</v>
      </c>
      <c r="I10" s="6" t="s">
        <v>227</v>
      </c>
    </row>
    <row r="11" ht="26.5" customHeight="1" spans="2:9">
      <c r="B11" s="6"/>
      <c r="C11" s="6"/>
      <c r="D11" s="6"/>
      <c r="E11" s="6"/>
      <c r="F11" s="6"/>
      <c r="G11" s="14">
        <v>4937.8</v>
      </c>
      <c r="H11" s="14">
        <v>4737.8</v>
      </c>
      <c r="I11" s="14">
        <v>200</v>
      </c>
    </row>
    <row r="12" ht="59" customHeight="1" spans="2:9">
      <c r="B12" s="7" t="s">
        <v>290</v>
      </c>
      <c r="C12" s="8" t="s">
        <v>291</v>
      </c>
      <c r="D12" s="8"/>
      <c r="E12" s="8"/>
      <c r="F12" s="8"/>
      <c r="G12" s="8"/>
      <c r="H12" s="8"/>
      <c r="I12" s="8"/>
    </row>
    <row r="13" ht="26.5" customHeight="1" spans="2:9">
      <c r="B13" s="9" t="s">
        <v>292</v>
      </c>
      <c r="C13" s="9" t="s">
        <v>231</v>
      </c>
      <c r="D13" s="9" t="s">
        <v>232</v>
      </c>
      <c r="E13" s="9"/>
      <c r="F13" s="9" t="s">
        <v>233</v>
      </c>
      <c r="G13" s="9"/>
      <c r="H13" s="9" t="s">
        <v>293</v>
      </c>
      <c r="I13" s="9"/>
    </row>
    <row r="14" ht="26.5" customHeight="1" spans="2:9">
      <c r="B14" s="9"/>
      <c r="C14" s="10" t="s">
        <v>294</v>
      </c>
      <c r="D14" s="10" t="s">
        <v>236</v>
      </c>
      <c r="E14" s="10"/>
      <c r="F14" s="9" t="s">
        <v>295</v>
      </c>
      <c r="G14" s="9"/>
      <c r="H14" s="9" t="s">
        <v>296</v>
      </c>
      <c r="I14" s="9"/>
    </row>
    <row r="15" ht="26.5" customHeight="1" spans="2:9">
      <c r="B15" s="9"/>
      <c r="C15" s="10"/>
      <c r="D15" s="10"/>
      <c r="E15" s="10"/>
      <c r="F15" s="9" t="s">
        <v>297</v>
      </c>
      <c r="G15" s="9"/>
      <c r="H15" s="9" t="s">
        <v>298</v>
      </c>
      <c r="I15" s="9"/>
    </row>
    <row r="16" ht="26.5" customHeight="1" spans="2:9">
      <c r="B16" s="9"/>
      <c r="C16" s="10"/>
      <c r="D16" s="10" t="s">
        <v>241</v>
      </c>
      <c r="E16" s="10"/>
      <c r="F16" s="9" t="s">
        <v>299</v>
      </c>
      <c r="G16" s="9"/>
      <c r="H16" s="9" t="s">
        <v>300</v>
      </c>
      <c r="I16" s="9"/>
    </row>
    <row r="17" ht="26.5" customHeight="1" spans="2:9">
      <c r="B17" s="9"/>
      <c r="C17" s="10"/>
      <c r="D17" s="10"/>
      <c r="E17" s="10"/>
      <c r="F17" s="10"/>
      <c r="G17" s="10"/>
      <c r="H17" s="10"/>
      <c r="I17" s="10"/>
    </row>
    <row r="18" ht="26.5" customHeight="1" spans="2:9">
      <c r="B18" s="9"/>
      <c r="C18" s="10"/>
      <c r="D18" s="10" t="s">
        <v>244</v>
      </c>
      <c r="E18" s="10"/>
      <c r="F18" s="9" t="s">
        <v>301</v>
      </c>
      <c r="G18" s="9"/>
      <c r="H18" s="9" t="s">
        <v>246</v>
      </c>
      <c r="I18" s="9"/>
    </row>
    <row r="19" ht="26.5" customHeight="1" spans="2:9">
      <c r="B19" s="9"/>
      <c r="C19" s="10"/>
      <c r="D19" s="10"/>
      <c r="E19" s="10"/>
      <c r="F19" s="9" t="s">
        <v>245</v>
      </c>
      <c r="G19" s="9"/>
      <c r="H19" s="9" t="s">
        <v>246</v>
      </c>
      <c r="I19" s="9"/>
    </row>
    <row r="20" ht="26.5" customHeight="1" spans="2:9">
      <c r="B20" s="9"/>
      <c r="C20" s="10"/>
      <c r="D20" s="10" t="s">
        <v>247</v>
      </c>
      <c r="E20" s="10"/>
      <c r="F20" s="15" t="s">
        <v>302</v>
      </c>
      <c r="G20" s="15"/>
      <c r="H20" s="15" t="s">
        <v>303</v>
      </c>
      <c r="I20" s="15"/>
    </row>
    <row r="21" ht="26.5" customHeight="1" spans="2:9">
      <c r="B21" s="9"/>
      <c r="C21" s="10"/>
      <c r="D21" s="10"/>
      <c r="E21" s="10"/>
      <c r="F21" s="9"/>
      <c r="G21" s="9"/>
      <c r="H21" s="10"/>
      <c r="I21" s="10"/>
    </row>
    <row r="22" ht="26.5" customHeight="1" spans="2:9">
      <c r="B22" s="9"/>
      <c r="C22" s="10" t="s">
        <v>304</v>
      </c>
      <c r="D22" s="10" t="s">
        <v>254</v>
      </c>
      <c r="E22" s="10"/>
      <c r="F22" s="15" t="s">
        <v>305</v>
      </c>
      <c r="G22" s="16"/>
      <c r="H22" s="15" t="s">
        <v>306</v>
      </c>
      <c r="I22" s="16"/>
    </row>
    <row r="23" ht="26.5" customHeight="1" spans="2:9">
      <c r="B23" s="9"/>
      <c r="C23" s="10"/>
      <c r="D23" s="10" t="s">
        <v>251</v>
      </c>
      <c r="E23" s="10"/>
      <c r="F23" s="15" t="s">
        <v>307</v>
      </c>
      <c r="G23" s="15"/>
      <c r="H23" s="15" t="s">
        <v>308</v>
      </c>
      <c r="I23" s="15"/>
    </row>
    <row r="24" ht="26.5" customHeight="1" spans="2:9">
      <c r="B24" s="9"/>
      <c r="C24" s="10"/>
      <c r="D24" s="10" t="s">
        <v>255</v>
      </c>
      <c r="E24" s="10"/>
      <c r="F24" s="10"/>
      <c r="G24" s="10"/>
      <c r="H24" s="10"/>
      <c r="I24" s="10"/>
    </row>
    <row r="25" ht="26.5" customHeight="1" spans="2:9">
      <c r="B25" s="9"/>
      <c r="C25" s="10"/>
      <c r="D25" s="10" t="s">
        <v>257</v>
      </c>
      <c r="E25" s="10"/>
      <c r="F25" s="15" t="s">
        <v>309</v>
      </c>
      <c r="G25" s="15"/>
      <c r="H25" s="15" t="s">
        <v>253</v>
      </c>
      <c r="I25" s="15"/>
    </row>
    <row r="26" ht="26.5" customHeight="1" spans="2:9">
      <c r="B26" s="9"/>
      <c r="C26" s="10" t="s">
        <v>259</v>
      </c>
      <c r="D26" s="10" t="s">
        <v>260</v>
      </c>
      <c r="E26" s="10"/>
      <c r="F26" s="15" t="s">
        <v>261</v>
      </c>
      <c r="G26" s="15"/>
      <c r="H26" s="15" t="s">
        <v>310</v>
      </c>
      <c r="I26" s="15"/>
    </row>
    <row r="27" ht="45" customHeight="1" spans="2:9">
      <c r="B27" s="11"/>
      <c r="C27" s="11"/>
      <c r="D27" s="11"/>
      <c r="E27" s="11"/>
      <c r="F27" s="11"/>
      <c r="G27" s="11"/>
      <c r="H27" s="11"/>
      <c r="I27" s="11"/>
    </row>
    <row r="28" ht="16.35" customHeight="1" spans="2:3">
      <c r="B28" s="12"/>
      <c r="C28" s="12"/>
    </row>
    <row r="29" ht="16.35" customHeight="1" spans="2:2">
      <c r="B29" s="12"/>
    </row>
    <row r="30" ht="16.35" customHeight="1" spans="2:16">
      <c r="B30" s="12"/>
      <c r="P30" s="17"/>
    </row>
    <row r="31" ht="16.35" customHeight="1" spans="2:2">
      <c r="B31" s="12"/>
    </row>
    <row r="32" ht="16.35" customHeight="1" spans="2:9">
      <c r="B32" s="12"/>
      <c r="C32" s="12"/>
      <c r="D32" s="12"/>
      <c r="E32" s="12"/>
      <c r="F32" s="12"/>
      <c r="G32" s="12"/>
      <c r="H32" s="12"/>
      <c r="I32" s="12"/>
    </row>
    <row r="33" ht="16.35" customHeight="1" spans="2:9">
      <c r="B33" s="12"/>
      <c r="C33" s="12"/>
      <c r="D33" s="12"/>
      <c r="E33" s="12"/>
      <c r="F33" s="12"/>
      <c r="G33" s="12"/>
      <c r="H33" s="12"/>
      <c r="I33" s="12"/>
    </row>
    <row r="34" ht="16.35" customHeight="1" spans="2:9">
      <c r="B34" s="12"/>
      <c r="C34" s="12"/>
      <c r="D34" s="12"/>
      <c r="E34" s="12"/>
      <c r="F34" s="12"/>
      <c r="G34" s="12"/>
      <c r="H34" s="12"/>
      <c r="I34" s="12"/>
    </row>
    <row r="35" ht="16.35" customHeight="1" spans="2:9">
      <c r="B35" s="12"/>
      <c r="C35" s="12"/>
      <c r="D35" s="12"/>
      <c r="E35" s="12"/>
      <c r="F35" s="12"/>
      <c r="G35" s="12"/>
      <c r="H35" s="12"/>
      <c r="I35" s="12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14" workbookViewId="0">
      <selection activeCell="B45" sqref="B45"/>
    </sheetView>
  </sheetViews>
  <sheetFormatPr defaultColWidth="10" defaultRowHeight="13.5" outlineLevelCol="5"/>
  <cols>
    <col min="1" max="1" width="1.53333333333333" style="94" customWidth="1"/>
    <col min="2" max="2" width="41.0333333333333" style="94" customWidth="1"/>
    <col min="3" max="3" width="16.4083333333333" style="94" customWidth="1"/>
    <col min="4" max="4" width="41.0333333333333" style="94" customWidth="1"/>
    <col min="5" max="5" width="16.4083333333333" style="94" customWidth="1"/>
    <col min="6" max="6" width="1.53333333333333" style="94" customWidth="1"/>
    <col min="7" max="10" width="9.76666666666667" style="94" customWidth="1"/>
    <col min="11" max="16384" width="10" style="94"/>
  </cols>
  <sheetData>
    <row r="1" s="94" customFormat="1" ht="14.2" customHeight="1" spans="1:6">
      <c r="A1" s="135"/>
      <c r="B1" s="95"/>
      <c r="C1" s="96"/>
      <c r="D1" s="136"/>
      <c r="E1" s="95" t="s">
        <v>2</v>
      </c>
      <c r="F1" s="143" t="s">
        <v>3</v>
      </c>
    </row>
    <row r="2" s="94" customFormat="1" ht="19.9" customHeight="1" spans="1:6">
      <c r="A2" s="136"/>
      <c r="B2" s="137" t="s">
        <v>4</v>
      </c>
      <c r="C2" s="137"/>
      <c r="D2" s="137"/>
      <c r="E2" s="137"/>
      <c r="F2" s="143"/>
    </row>
    <row r="3" s="94" customFormat="1" ht="17.05" customHeight="1" spans="1:6">
      <c r="A3" s="138"/>
      <c r="B3" s="100" t="s">
        <v>5</v>
      </c>
      <c r="C3" s="118"/>
      <c r="D3" s="118"/>
      <c r="E3" s="142" t="s">
        <v>6</v>
      </c>
      <c r="F3" s="144"/>
    </row>
    <row r="4" s="94" customFormat="1" ht="21.35" customHeight="1" spans="1:6">
      <c r="A4" s="139"/>
      <c r="B4" s="102" t="s">
        <v>7</v>
      </c>
      <c r="C4" s="102"/>
      <c r="D4" s="102" t="s">
        <v>8</v>
      </c>
      <c r="E4" s="102"/>
      <c r="F4" s="113"/>
    </row>
    <row r="5" s="94" customFormat="1" ht="21.35" customHeight="1" spans="1:6">
      <c r="A5" s="139"/>
      <c r="B5" s="102" t="s">
        <v>9</v>
      </c>
      <c r="C5" s="102" t="s">
        <v>10</v>
      </c>
      <c r="D5" s="102" t="s">
        <v>9</v>
      </c>
      <c r="E5" s="102" t="s">
        <v>10</v>
      </c>
      <c r="F5" s="113"/>
    </row>
    <row r="6" s="94" customFormat="1" ht="19.9" customHeight="1" spans="1:6">
      <c r="A6" s="101"/>
      <c r="B6" s="112" t="s">
        <v>11</v>
      </c>
      <c r="C6" s="111">
        <v>47377985.69</v>
      </c>
      <c r="D6" s="112" t="s">
        <v>12</v>
      </c>
      <c r="E6" s="111"/>
      <c r="F6" s="121"/>
    </row>
    <row r="7" s="94" customFormat="1" ht="19.9" customHeight="1" spans="1:6">
      <c r="A7" s="101"/>
      <c r="B7" s="112" t="s">
        <v>13</v>
      </c>
      <c r="C7" s="111"/>
      <c r="D7" s="112" t="s">
        <v>14</v>
      </c>
      <c r="E7" s="111"/>
      <c r="F7" s="121"/>
    </row>
    <row r="8" s="94" customFormat="1" ht="19.9" customHeight="1" spans="1:6">
      <c r="A8" s="101"/>
      <c r="B8" s="112" t="s">
        <v>15</v>
      </c>
      <c r="C8" s="111"/>
      <c r="D8" s="112" t="s">
        <v>16</v>
      </c>
      <c r="E8" s="111"/>
      <c r="F8" s="121"/>
    </row>
    <row r="9" s="94" customFormat="1" ht="19.9" customHeight="1" spans="1:6">
      <c r="A9" s="101"/>
      <c r="B9" s="112" t="s">
        <v>17</v>
      </c>
      <c r="C9" s="148">
        <v>2000000</v>
      </c>
      <c r="D9" s="112" t="s">
        <v>18</v>
      </c>
      <c r="E9" s="111"/>
      <c r="F9" s="121"/>
    </row>
    <row r="10" s="94" customFormat="1" ht="19.9" customHeight="1" spans="1:6">
      <c r="A10" s="101"/>
      <c r="B10" s="112" t="s">
        <v>19</v>
      </c>
      <c r="C10" s="111"/>
      <c r="D10" s="112" t="s">
        <v>20</v>
      </c>
      <c r="E10" s="111">
        <v>38878634.95</v>
      </c>
      <c r="F10" s="121"/>
    </row>
    <row r="11" s="94" customFormat="1" ht="19.9" customHeight="1" spans="1:6">
      <c r="A11" s="101"/>
      <c r="B11" s="112" t="s">
        <v>21</v>
      </c>
      <c r="C11" s="111"/>
      <c r="D11" s="112" t="s">
        <v>22</v>
      </c>
      <c r="E11" s="111"/>
      <c r="F11" s="121"/>
    </row>
    <row r="12" s="94" customFormat="1" ht="19.9" customHeight="1" spans="1:6">
      <c r="A12" s="101"/>
      <c r="B12" s="112" t="s">
        <v>23</v>
      </c>
      <c r="C12" s="111"/>
      <c r="D12" s="112" t="s">
        <v>24</v>
      </c>
      <c r="E12" s="111"/>
      <c r="F12" s="121"/>
    </row>
    <row r="13" s="94" customFormat="1" ht="19.9" customHeight="1" spans="1:6">
      <c r="A13" s="101"/>
      <c r="B13" s="112" t="s">
        <v>23</v>
      </c>
      <c r="C13" s="111"/>
      <c r="D13" s="112" t="s">
        <v>25</v>
      </c>
      <c r="E13" s="111">
        <v>4683276.23</v>
      </c>
      <c r="F13" s="121"/>
    </row>
    <row r="14" s="94" customFormat="1" ht="19.9" customHeight="1" spans="1:6">
      <c r="A14" s="101"/>
      <c r="B14" s="112" t="s">
        <v>23</v>
      </c>
      <c r="C14" s="111"/>
      <c r="D14" s="112" t="s">
        <v>26</v>
      </c>
      <c r="E14" s="111"/>
      <c r="F14" s="121"/>
    </row>
    <row r="15" s="94" customFormat="1" ht="19.9" customHeight="1" spans="1:6">
      <c r="A15" s="101"/>
      <c r="B15" s="112" t="s">
        <v>23</v>
      </c>
      <c r="C15" s="111"/>
      <c r="D15" s="112" t="s">
        <v>27</v>
      </c>
      <c r="E15" s="111">
        <v>2418394.39</v>
      </c>
      <c r="F15" s="121"/>
    </row>
    <row r="16" s="94" customFormat="1" ht="19.9" customHeight="1" spans="1:6">
      <c r="A16" s="101"/>
      <c r="B16" s="112" t="s">
        <v>23</v>
      </c>
      <c r="C16" s="111"/>
      <c r="D16" s="112" t="s">
        <v>28</v>
      </c>
      <c r="E16" s="111"/>
      <c r="F16" s="121"/>
    </row>
    <row r="17" s="94" customFormat="1" ht="19.9" customHeight="1" spans="1:6">
      <c r="A17" s="101"/>
      <c r="B17" s="112" t="s">
        <v>23</v>
      </c>
      <c r="C17" s="111"/>
      <c r="D17" s="112" t="s">
        <v>29</v>
      </c>
      <c r="E17" s="111"/>
      <c r="F17" s="121"/>
    </row>
    <row r="18" s="94" customFormat="1" ht="19.9" customHeight="1" spans="1:6">
      <c r="A18" s="101"/>
      <c r="B18" s="112" t="s">
        <v>23</v>
      </c>
      <c r="C18" s="111"/>
      <c r="D18" s="112" t="s">
        <v>30</v>
      </c>
      <c r="E18" s="111"/>
      <c r="F18" s="121"/>
    </row>
    <row r="19" s="94" customFormat="1" ht="19.9" customHeight="1" spans="1:6">
      <c r="A19" s="101"/>
      <c r="B19" s="112" t="s">
        <v>23</v>
      </c>
      <c r="C19" s="111"/>
      <c r="D19" s="112" t="s">
        <v>31</v>
      </c>
      <c r="E19" s="111"/>
      <c r="F19" s="121"/>
    </row>
    <row r="20" s="94" customFormat="1" ht="19.9" customHeight="1" spans="1:6">
      <c r="A20" s="101"/>
      <c r="B20" s="112" t="s">
        <v>23</v>
      </c>
      <c r="C20" s="111"/>
      <c r="D20" s="112" t="s">
        <v>32</v>
      </c>
      <c r="E20" s="111"/>
      <c r="F20" s="121"/>
    </row>
    <row r="21" s="94" customFormat="1" ht="19.9" customHeight="1" spans="1:6">
      <c r="A21" s="101"/>
      <c r="B21" s="112" t="s">
        <v>23</v>
      </c>
      <c r="C21" s="111"/>
      <c r="D21" s="112" t="s">
        <v>33</v>
      </c>
      <c r="E21" s="111"/>
      <c r="F21" s="121"/>
    </row>
    <row r="22" s="94" customFormat="1" ht="19.9" customHeight="1" spans="1:6">
      <c r="A22" s="101"/>
      <c r="B22" s="112" t="s">
        <v>23</v>
      </c>
      <c r="C22" s="111"/>
      <c r="D22" s="112" t="s">
        <v>34</v>
      </c>
      <c r="E22" s="111"/>
      <c r="F22" s="121"/>
    </row>
    <row r="23" s="94" customFormat="1" ht="19.9" customHeight="1" spans="1:6">
      <c r="A23" s="101"/>
      <c r="B23" s="112" t="s">
        <v>23</v>
      </c>
      <c r="C23" s="111"/>
      <c r="D23" s="112" t="s">
        <v>35</v>
      </c>
      <c r="E23" s="111"/>
      <c r="F23" s="121"/>
    </row>
    <row r="24" s="94" customFormat="1" ht="19.9" customHeight="1" spans="1:6">
      <c r="A24" s="101"/>
      <c r="B24" s="112" t="s">
        <v>23</v>
      </c>
      <c r="C24" s="111"/>
      <c r="D24" s="112" t="s">
        <v>36</v>
      </c>
      <c r="E24" s="111"/>
      <c r="F24" s="121"/>
    </row>
    <row r="25" s="94" customFormat="1" ht="19.9" customHeight="1" spans="1:6">
      <c r="A25" s="101"/>
      <c r="B25" s="112" t="s">
        <v>23</v>
      </c>
      <c r="C25" s="111"/>
      <c r="D25" s="112" t="s">
        <v>37</v>
      </c>
      <c r="E25" s="111">
        <v>3397680.12</v>
      </c>
      <c r="F25" s="121"/>
    </row>
    <row r="26" s="94" customFormat="1" ht="19.9" customHeight="1" spans="1:6">
      <c r="A26" s="101"/>
      <c r="B26" s="112" t="s">
        <v>23</v>
      </c>
      <c r="C26" s="111"/>
      <c r="D26" s="112" t="s">
        <v>38</v>
      </c>
      <c r="E26" s="111"/>
      <c r="F26" s="121"/>
    </row>
    <row r="27" s="94" customFormat="1" ht="19.9" customHeight="1" spans="1:6">
      <c r="A27" s="101"/>
      <c r="B27" s="112" t="s">
        <v>23</v>
      </c>
      <c r="C27" s="111"/>
      <c r="D27" s="112" t="s">
        <v>39</v>
      </c>
      <c r="E27" s="111"/>
      <c r="F27" s="121"/>
    </row>
    <row r="28" s="94" customFormat="1" ht="19.9" customHeight="1" spans="1:6">
      <c r="A28" s="101"/>
      <c r="B28" s="112" t="s">
        <v>23</v>
      </c>
      <c r="C28" s="111"/>
      <c r="D28" s="112" t="s">
        <v>40</v>
      </c>
      <c r="E28" s="111"/>
      <c r="F28" s="121"/>
    </row>
    <row r="29" s="94" customFormat="1" ht="19.9" customHeight="1" spans="1:6">
      <c r="A29" s="101"/>
      <c r="B29" s="112" t="s">
        <v>23</v>
      </c>
      <c r="C29" s="111"/>
      <c r="D29" s="112" t="s">
        <v>41</v>
      </c>
      <c r="E29" s="111"/>
      <c r="F29" s="121"/>
    </row>
    <row r="30" s="94" customFormat="1" ht="19.9" customHeight="1" spans="1:6">
      <c r="A30" s="101"/>
      <c r="B30" s="112" t="s">
        <v>23</v>
      </c>
      <c r="C30" s="111"/>
      <c r="D30" s="112" t="s">
        <v>42</v>
      </c>
      <c r="E30" s="111"/>
      <c r="F30" s="121"/>
    </row>
    <row r="31" s="94" customFormat="1" ht="19.9" customHeight="1" spans="1:6">
      <c r="A31" s="101"/>
      <c r="B31" s="112" t="s">
        <v>23</v>
      </c>
      <c r="C31" s="111"/>
      <c r="D31" s="112" t="s">
        <v>43</v>
      </c>
      <c r="E31" s="111"/>
      <c r="F31" s="121"/>
    </row>
    <row r="32" s="94" customFormat="1" ht="19.9" customHeight="1" spans="1:6">
      <c r="A32" s="101"/>
      <c r="B32" s="112" t="s">
        <v>23</v>
      </c>
      <c r="C32" s="111"/>
      <c r="D32" s="112" t="s">
        <v>44</v>
      </c>
      <c r="E32" s="111"/>
      <c r="F32" s="121"/>
    </row>
    <row r="33" s="94" customFormat="1" ht="19.9" customHeight="1" spans="1:6">
      <c r="A33" s="101"/>
      <c r="B33" s="112" t="s">
        <v>23</v>
      </c>
      <c r="C33" s="111"/>
      <c r="D33" s="112" t="s">
        <v>45</v>
      </c>
      <c r="E33" s="111"/>
      <c r="F33" s="121"/>
    </row>
    <row r="34" s="94" customFormat="1" ht="19.9" customHeight="1" spans="1:6">
      <c r="A34" s="101"/>
      <c r="B34" s="112" t="s">
        <v>23</v>
      </c>
      <c r="C34" s="111"/>
      <c r="D34" s="112" t="s">
        <v>46</v>
      </c>
      <c r="E34" s="111"/>
      <c r="F34" s="121"/>
    </row>
    <row r="35" s="94" customFormat="1" ht="19.9" customHeight="1" spans="1:6">
      <c r="A35" s="101"/>
      <c r="B35" s="112" t="s">
        <v>23</v>
      </c>
      <c r="C35" s="111"/>
      <c r="D35" s="112" t="s">
        <v>47</v>
      </c>
      <c r="E35" s="111"/>
      <c r="F35" s="121"/>
    </row>
    <row r="36" s="94" customFormat="1" ht="19.9" customHeight="1" spans="1:6">
      <c r="A36" s="116"/>
      <c r="B36" s="119" t="s">
        <v>48</v>
      </c>
      <c r="C36" s="110">
        <f>SUM(C6:C35)</f>
        <v>49377985.69</v>
      </c>
      <c r="D36" s="119" t="s">
        <v>49</v>
      </c>
      <c r="E36" s="110">
        <f>SUM(E6:E35)</f>
        <v>49377985.69</v>
      </c>
      <c r="F36" s="122"/>
    </row>
    <row r="37" s="94" customFormat="1" ht="19.9" customHeight="1" spans="1:6">
      <c r="A37" s="101"/>
      <c r="B37" s="105" t="s">
        <v>50</v>
      </c>
      <c r="C37" s="111"/>
      <c r="D37" s="105" t="s">
        <v>51</v>
      </c>
      <c r="E37" s="111"/>
      <c r="F37" s="154"/>
    </row>
    <row r="38" s="94" customFormat="1" ht="19.9" customHeight="1" spans="1:6">
      <c r="A38" s="149"/>
      <c r="B38" s="105" t="s">
        <v>52</v>
      </c>
      <c r="C38" s="111"/>
      <c r="D38" s="105" t="s">
        <v>53</v>
      </c>
      <c r="E38" s="111"/>
      <c r="F38" s="154"/>
    </row>
    <row r="39" s="94" customFormat="1" ht="19.9" customHeight="1" spans="1:6">
      <c r="A39" s="149"/>
      <c r="B39" s="150"/>
      <c r="C39" s="150"/>
      <c r="D39" s="105" t="s">
        <v>54</v>
      </c>
      <c r="E39" s="111"/>
      <c r="F39" s="154"/>
    </row>
    <row r="40" s="94" customFormat="1" ht="19.9" customHeight="1" spans="1:6">
      <c r="A40" s="151"/>
      <c r="B40" s="102" t="s">
        <v>55</v>
      </c>
      <c r="C40" s="110">
        <f>C36</f>
        <v>49377985.69</v>
      </c>
      <c r="D40" s="102" t="s">
        <v>56</v>
      </c>
      <c r="E40" s="110">
        <f>E36</f>
        <v>49377985.69</v>
      </c>
      <c r="F40" s="155"/>
    </row>
    <row r="41" s="94" customFormat="1" ht="8.5" customHeight="1" spans="1:6">
      <c r="A41" s="140"/>
      <c r="B41" s="140"/>
      <c r="C41" s="152"/>
      <c r="D41" s="152"/>
      <c r="E41" s="140"/>
      <c r="F41" s="156"/>
    </row>
    <row r="42" spans="4:4">
      <c r="D42" s="15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76" customWidth="1"/>
    <col min="2" max="2" width="16.825" style="76" customWidth="1"/>
    <col min="3" max="3" width="31.7833333333333" style="76" customWidth="1"/>
    <col min="4" max="4" width="19" style="76" customWidth="1"/>
    <col min="5" max="5" width="13" style="76" customWidth="1"/>
    <col min="6" max="6" width="15.875" style="76" customWidth="1"/>
    <col min="7" max="8" width="13" style="76" customWidth="1"/>
    <col min="9" max="9" width="19.125" style="76" customWidth="1"/>
    <col min="10" max="14" width="13" style="76" customWidth="1"/>
    <col min="15" max="15" width="1.53333333333333" style="76" customWidth="1"/>
    <col min="16" max="16" width="9.76666666666667" style="76" customWidth="1"/>
    <col min="17" max="16384" width="10" style="76"/>
  </cols>
  <sheetData>
    <row r="1" ht="25" customHeight="1" spans="1:15">
      <c r="A1" s="77"/>
      <c r="B1" s="2"/>
      <c r="C1" s="85"/>
      <c r="D1" s="145"/>
      <c r="E1" s="145"/>
      <c r="F1" s="145"/>
      <c r="G1" s="85"/>
      <c r="H1" s="85"/>
      <c r="I1" s="85"/>
      <c r="L1" s="85"/>
      <c r="M1" s="85"/>
      <c r="N1" s="86" t="s">
        <v>57</v>
      </c>
      <c r="O1" s="87"/>
    </row>
    <row r="2" ht="22.8" customHeight="1" spans="1:15">
      <c r="A2" s="77"/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87" t="s">
        <v>3</v>
      </c>
    </row>
    <row r="3" ht="19.55" customHeight="1" spans="1:15">
      <c r="A3" s="79"/>
      <c r="B3" s="80" t="s">
        <v>59</v>
      </c>
      <c r="C3" s="80"/>
      <c r="D3" s="79"/>
      <c r="E3" s="79"/>
      <c r="F3" s="128"/>
      <c r="G3" s="79"/>
      <c r="H3" s="128"/>
      <c r="I3" s="128"/>
      <c r="J3" s="128"/>
      <c r="K3" s="128"/>
      <c r="L3" s="128"/>
      <c r="M3" s="128"/>
      <c r="N3" s="88" t="s">
        <v>6</v>
      </c>
      <c r="O3" s="89"/>
    </row>
    <row r="4" ht="24.4" customHeight="1" spans="1:15">
      <c r="A4" s="81"/>
      <c r="B4" s="75" t="s">
        <v>9</v>
      </c>
      <c r="C4" s="75"/>
      <c r="D4" s="75" t="s">
        <v>60</v>
      </c>
      <c r="E4" s="75" t="s">
        <v>61</v>
      </c>
      <c r="F4" s="75" t="s">
        <v>62</v>
      </c>
      <c r="G4" s="75" t="s">
        <v>63</v>
      </c>
      <c r="H4" s="75" t="s">
        <v>64</v>
      </c>
      <c r="I4" s="75" t="s">
        <v>65</v>
      </c>
      <c r="J4" s="75" t="s">
        <v>66</v>
      </c>
      <c r="K4" s="75" t="s">
        <v>67</v>
      </c>
      <c r="L4" s="75" t="s">
        <v>68</v>
      </c>
      <c r="M4" s="75" t="s">
        <v>69</v>
      </c>
      <c r="N4" s="75" t="s">
        <v>70</v>
      </c>
      <c r="O4" s="91"/>
    </row>
    <row r="5" ht="24.4" customHeight="1" spans="1:15">
      <c r="A5" s="81"/>
      <c r="B5" s="75" t="s">
        <v>71</v>
      </c>
      <c r="C5" s="147" t="s">
        <v>72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91"/>
    </row>
    <row r="6" ht="24.4" customHeight="1" spans="1:15">
      <c r="A6" s="81"/>
      <c r="B6" s="75"/>
      <c r="C6" s="147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91"/>
    </row>
    <row r="7" ht="27" customHeight="1" spans="1:15">
      <c r="A7" s="82"/>
      <c r="B7" s="56"/>
      <c r="C7" s="56" t="s">
        <v>73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92"/>
    </row>
    <row r="8" ht="27" customHeight="1" spans="1:15">
      <c r="A8" s="82"/>
      <c r="B8" s="65">
        <v>203002</v>
      </c>
      <c r="C8" s="65" t="s">
        <v>0</v>
      </c>
      <c r="D8" s="64">
        <f>SUM(F8:I8)</f>
        <v>49377985.69</v>
      </c>
      <c r="E8" s="64"/>
      <c r="F8" s="64">
        <v>47377985.69</v>
      </c>
      <c r="G8" s="64"/>
      <c r="H8" s="64"/>
      <c r="I8" s="64">
        <v>2000000</v>
      </c>
      <c r="J8" s="64"/>
      <c r="K8" s="64"/>
      <c r="L8" s="64"/>
      <c r="M8" s="64"/>
      <c r="N8" s="64"/>
      <c r="O8" s="92"/>
    </row>
    <row r="9" ht="29" customHeight="1" spans="1:15">
      <c r="A9" s="82"/>
      <c r="B9" s="56"/>
      <c r="C9" s="56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2"/>
    </row>
    <row r="10" ht="27" customHeight="1" spans="1:15">
      <c r="A10" s="82"/>
      <c r="B10" s="56"/>
      <c r="C10" s="56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2"/>
    </row>
    <row r="11" ht="27" customHeight="1" spans="1:15">
      <c r="A11" s="82"/>
      <c r="B11" s="56"/>
      <c r="C11" s="56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2"/>
    </row>
    <row r="12" ht="27" customHeight="1" spans="1:15">
      <c r="A12" s="82"/>
      <c r="B12" s="56"/>
      <c r="C12" s="56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2"/>
    </row>
    <row r="13" ht="27" customHeight="1" spans="1:15">
      <c r="A13" s="82"/>
      <c r="B13" s="56"/>
      <c r="C13" s="56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2"/>
    </row>
    <row r="14" ht="27" customHeight="1" spans="1:15">
      <c r="A14" s="82"/>
      <c r="B14" s="56"/>
      <c r="C14" s="56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2"/>
    </row>
    <row r="15" ht="27" customHeight="1" spans="1:15">
      <c r="A15" s="82"/>
      <c r="B15" s="56"/>
      <c r="C15" s="56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2"/>
    </row>
    <row r="16" ht="27" customHeight="1" spans="1:15">
      <c r="A16" s="82"/>
      <c r="B16" s="56"/>
      <c r="C16" s="56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2"/>
    </row>
    <row r="17" ht="27" customHeight="1" spans="1:15">
      <c r="A17" s="82"/>
      <c r="B17" s="56"/>
      <c r="C17" s="56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2"/>
    </row>
    <row r="18" ht="27" customHeight="1" spans="1:15">
      <c r="A18" s="82"/>
      <c r="B18" s="56"/>
      <c r="C18" s="56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2"/>
    </row>
    <row r="19" ht="27" customHeight="1" spans="1:15">
      <c r="A19" s="82"/>
      <c r="B19" s="56"/>
      <c r="C19" s="56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2"/>
    </row>
    <row r="20" ht="27" customHeight="1" spans="1:15">
      <c r="A20" s="82"/>
      <c r="B20" s="56"/>
      <c r="C20" s="56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2"/>
    </row>
    <row r="21" ht="27" customHeight="1" spans="1:15">
      <c r="A21" s="82"/>
      <c r="B21" s="56"/>
      <c r="C21" s="56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92"/>
    </row>
    <row r="22" ht="27" customHeight="1" spans="1:15">
      <c r="A22" s="82"/>
      <c r="B22" s="56"/>
      <c r="C22" s="56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92"/>
    </row>
    <row r="23" ht="27" customHeight="1" spans="1:15">
      <c r="A23" s="82"/>
      <c r="B23" s="56"/>
      <c r="C23" s="56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92"/>
    </row>
    <row r="24" ht="27" customHeight="1" spans="1:15">
      <c r="A24" s="82"/>
      <c r="B24" s="56"/>
      <c r="C24" s="5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92"/>
    </row>
    <row r="25" ht="27" customHeight="1" spans="1:15">
      <c r="A25" s="82"/>
      <c r="B25" s="56"/>
      <c r="C25" s="56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6.825" style="76" customWidth="1"/>
    <col min="6" max="6" width="41.025" style="76" customWidth="1"/>
    <col min="7" max="10" width="16.4166666666667" style="76" customWidth="1"/>
    <col min="11" max="11" width="22.9333333333333" style="76" customWidth="1"/>
    <col min="12" max="12" width="1.53333333333333" style="76" customWidth="1"/>
    <col min="13" max="14" width="9.76666666666667" style="76" customWidth="1"/>
    <col min="15" max="16384" width="10" style="76"/>
  </cols>
  <sheetData>
    <row r="1" ht="25" customHeight="1" spans="1:12">
      <c r="A1" s="77"/>
      <c r="B1" s="2"/>
      <c r="C1" s="2"/>
      <c r="D1" s="2"/>
      <c r="E1" s="85"/>
      <c r="F1" s="85"/>
      <c r="G1" s="145"/>
      <c r="H1" s="145"/>
      <c r="I1" s="145"/>
      <c r="J1" s="145"/>
      <c r="K1" s="86" t="s">
        <v>74</v>
      </c>
      <c r="L1" s="87"/>
    </row>
    <row r="2" ht="22.8" customHeight="1" spans="1:12">
      <c r="A2" s="77"/>
      <c r="B2" s="78" t="s">
        <v>75</v>
      </c>
      <c r="C2" s="78"/>
      <c r="D2" s="78"/>
      <c r="E2" s="78"/>
      <c r="F2" s="78"/>
      <c r="G2" s="78"/>
      <c r="H2" s="78"/>
      <c r="I2" s="78"/>
      <c r="J2" s="78"/>
      <c r="K2" s="78"/>
      <c r="L2" s="87" t="s">
        <v>3</v>
      </c>
    </row>
    <row r="3" ht="19.55" customHeight="1" spans="1:12">
      <c r="A3" s="79"/>
      <c r="B3" s="80" t="s">
        <v>59</v>
      </c>
      <c r="C3" s="80"/>
      <c r="D3" s="80"/>
      <c r="E3" s="80"/>
      <c r="F3" s="80"/>
      <c r="G3" s="79"/>
      <c r="H3" s="79"/>
      <c r="I3" s="128"/>
      <c r="J3" s="128"/>
      <c r="K3" s="88" t="s">
        <v>6</v>
      </c>
      <c r="L3" s="89"/>
    </row>
    <row r="4" ht="24.4" customHeight="1" spans="1:12">
      <c r="A4" s="87"/>
      <c r="B4" s="56" t="s">
        <v>9</v>
      </c>
      <c r="C4" s="56"/>
      <c r="D4" s="56"/>
      <c r="E4" s="56"/>
      <c r="F4" s="56"/>
      <c r="G4" s="56" t="s">
        <v>60</v>
      </c>
      <c r="H4" s="56" t="s">
        <v>76</v>
      </c>
      <c r="I4" s="56" t="s">
        <v>77</v>
      </c>
      <c r="J4" s="56" t="s">
        <v>78</v>
      </c>
      <c r="K4" s="56" t="s">
        <v>79</v>
      </c>
      <c r="L4" s="90"/>
    </row>
    <row r="5" ht="24.4" customHeight="1" spans="1:12">
      <c r="A5" s="81"/>
      <c r="B5" s="56" t="s">
        <v>80</v>
      </c>
      <c r="C5" s="56"/>
      <c r="D5" s="56"/>
      <c r="E5" s="56" t="s">
        <v>71</v>
      </c>
      <c r="F5" s="56" t="s">
        <v>72</v>
      </c>
      <c r="G5" s="56"/>
      <c r="H5" s="56"/>
      <c r="I5" s="56"/>
      <c r="J5" s="56"/>
      <c r="K5" s="56"/>
      <c r="L5" s="90"/>
    </row>
    <row r="6" ht="24.4" customHeight="1" spans="1:12">
      <c r="A6" s="81"/>
      <c r="B6" s="56" t="s">
        <v>81</v>
      </c>
      <c r="C6" s="56" t="s">
        <v>82</v>
      </c>
      <c r="D6" s="56" t="s">
        <v>83</v>
      </c>
      <c r="E6" s="56"/>
      <c r="F6" s="56"/>
      <c r="G6" s="56"/>
      <c r="H6" s="56"/>
      <c r="I6" s="56"/>
      <c r="J6" s="56"/>
      <c r="K6" s="56"/>
      <c r="L6" s="91"/>
    </row>
    <row r="7" ht="27" customHeight="1" spans="1:12">
      <c r="A7" s="82"/>
      <c r="B7" s="56"/>
      <c r="C7" s="56"/>
      <c r="D7" s="56"/>
      <c r="E7" s="56"/>
      <c r="F7" s="56" t="s">
        <v>73</v>
      </c>
      <c r="G7" s="64">
        <f>SUM(G8:G13)</f>
        <v>52329865.69</v>
      </c>
      <c r="H7" s="64">
        <f>SUM(H8:H13)</f>
        <v>49377985.69</v>
      </c>
      <c r="I7" s="64">
        <f>SUM(I8)</f>
        <v>2951880</v>
      </c>
      <c r="J7" s="64"/>
      <c r="K7" s="64"/>
      <c r="L7" s="92"/>
    </row>
    <row r="8" ht="27" customHeight="1" spans="1:12">
      <c r="A8" s="82"/>
      <c r="B8" s="56">
        <v>205</v>
      </c>
      <c r="C8" s="125" t="s">
        <v>84</v>
      </c>
      <c r="D8" s="125" t="s">
        <v>85</v>
      </c>
      <c r="E8" s="56">
        <v>203002</v>
      </c>
      <c r="F8" s="56" t="s">
        <v>86</v>
      </c>
      <c r="G8" s="146">
        <f t="shared" ref="G8:G13" si="0">SUM(H8:K8)</f>
        <v>41830514.95</v>
      </c>
      <c r="H8" s="64">
        <v>38878634.95</v>
      </c>
      <c r="I8" s="64">
        <v>2951880</v>
      </c>
      <c r="J8" s="64"/>
      <c r="K8" s="64"/>
      <c r="L8" s="92"/>
    </row>
    <row r="9" ht="27" customHeight="1" spans="1:12">
      <c r="A9" s="82"/>
      <c r="B9" s="56">
        <v>208</v>
      </c>
      <c r="C9" s="125" t="s">
        <v>87</v>
      </c>
      <c r="D9" s="125" t="s">
        <v>84</v>
      </c>
      <c r="E9" s="56">
        <v>203002</v>
      </c>
      <c r="F9" s="56" t="s">
        <v>88</v>
      </c>
      <c r="G9" s="146">
        <f t="shared" si="0"/>
        <v>151755.43</v>
      </c>
      <c r="H9" s="64">
        <v>151755.43</v>
      </c>
      <c r="I9" s="64"/>
      <c r="J9" s="64"/>
      <c r="K9" s="64"/>
      <c r="L9" s="92"/>
    </row>
    <row r="10" ht="27" customHeight="1" spans="1:12">
      <c r="A10" s="82"/>
      <c r="B10" s="56">
        <v>208</v>
      </c>
      <c r="C10" s="125" t="s">
        <v>87</v>
      </c>
      <c r="D10" s="125" t="s">
        <v>87</v>
      </c>
      <c r="E10" s="56">
        <v>203002</v>
      </c>
      <c r="F10" s="56" t="s">
        <v>89</v>
      </c>
      <c r="G10" s="146">
        <f t="shared" si="0"/>
        <v>4531520.8</v>
      </c>
      <c r="H10" s="64">
        <v>4531520.8</v>
      </c>
      <c r="I10" s="64"/>
      <c r="J10" s="64"/>
      <c r="K10" s="64"/>
      <c r="L10" s="92"/>
    </row>
    <row r="11" ht="27" customHeight="1" spans="1:12">
      <c r="A11" s="82"/>
      <c r="B11" s="56">
        <v>210</v>
      </c>
      <c r="C11" s="56">
        <v>11</v>
      </c>
      <c r="D11" s="125" t="s">
        <v>84</v>
      </c>
      <c r="E11" s="56">
        <v>203002</v>
      </c>
      <c r="F11" s="56" t="s">
        <v>90</v>
      </c>
      <c r="G11" s="146">
        <f t="shared" si="0"/>
        <v>2180794.39</v>
      </c>
      <c r="H11" s="64">
        <v>2180794.39</v>
      </c>
      <c r="I11" s="64"/>
      <c r="J11" s="64"/>
      <c r="K11" s="64"/>
      <c r="L11" s="92"/>
    </row>
    <row r="12" ht="27" customHeight="1" spans="1:12">
      <c r="A12" s="82"/>
      <c r="B12" s="56">
        <v>210</v>
      </c>
      <c r="C12" s="56">
        <v>11</v>
      </c>
      <c r="D12" s="125" t="s">
        <v>85</v>
      </c>
      <c r="E12" s="56">
        <v>203002</v>
      </c>
      <c r="F12" s="56" t="s">
        <v>91</v>
      </c>
      <c r="G12" s="146">
        <f t="shared" si="0"/>
        <v>237600</v>
      </c>
      <c r="H12" s="64">
        <v>237600</v>
      </c>
      <c r="I12" s="64"/>
      <c r="J12" s="64"/>
      <c r="K12" s="64"/>
      <c r="L12" s="92"/>
    </row>
    <row r="13" ht="27" customHeight="1" spans="1:12">
      <c r="A13" s="82"/>
      <c r="B13" s="56">
        <v>221</v>
      </c>
      <c r="C13" s="125" t="s">
        <v>84</v>
      </c>
      <c r="D13" s="125" t="s">
        <v>92</v>
      </c>
      <c r="E13" s="56">
        <v>203002</v>
      </c>
      <c r="F13" s="56" t="s">
        <v>93</v>
      </c>
      <c r="G13" s="146">
        <f t="shared" si="0"/>
        <v>3397680.12</v>
      </c>
      <c r="H13" s="64">
        <v>3397680.12</v>
      </c>
      <c r="I13" s="64"/>
      <c r="J13" s="64"/>
      <c r="K13" s="64"/>
      <c r="L13" s="92"/>
    </row>
    <row r="14" ht="27" customHeight="1" spans="1:12">
      <c r="A14" s="82"/>
      <c r="B14" s="56"/>
      <c r="C14" s="56"/>
      <c r="D14" s="56"/>
      <c r="E14" s="56"/>
      <c r="F14" s="56"/>
      <c r="G14" s="64"/>
      <c r="H14" s="64"/>
      <c r="I14" s="64"/>
      <c r="J14" s="64"/>
      <c r="K14" s="64"/>
      <c r="L14" s="92"/>
    </row>
    <row r="15" ht="27" customHeight="1" spans="1:12">
      <c r="A15" s="82"/>
      <c r="B15" s="56"/>
      <c r="C15" s="56"/>
      <c r="D15" s="56"/>
      <c r="E15" s="56"/>
      <c r="F15" s="56"/>
      <c r="G15" s="64"/>
      <c r="H15" s="64"/>
      <c r="I15" s="64"/>
      <c r="J15" s="64"/>
      <c r="K15" s="64"/>
      <c r="L15" s="92"/>
    </row>
    <row r="16" ht="27" customHeight="1" spans="1:12">
      <c r="A16" s="82"/>
      <c r="B16" s="56"/>
      <c r="C16" s="56"/>
      <c r="D16" s="56"/>
      <c r="E16" s="56"/>
      <c r="F16" s="56"/>
      <c r="G16" s="64"/>
      <c r="H16" s="64"/>
      <c r="I16" s="64"/>
      <c r="J16" s="64"/>
      <c r="K16" s="64"/>
      <c r="L16" s="92"/>
    </row>
    <row r="17" ht="27" customHeight="1" spans="1:12">
      <c r="A17" s="82"/>
      <c r="B17" s="56"/>
      <c r="C17" s="56"/>
      <c r="D17" s="56"/>
      <c r="E17" s="56"/>
      <c r="F17" s="56"/>
      <c r="G17" s="64"/>
      <c r="H17" s="64"/>
      <c r="I17" s="64"/>
      <c r="J17" s="64"/>
      <c r="K17" s="64"/>
      <c r="L17" s="92"/>
    </row>
    <row r="18" ht="27" customHeight="1" spans="1:12">
      <c r="A18" s="82"/>
      <c r="B18" s="56"/>
      <c r="C18" s="56"/>
      <c r="D18" s="56"/>
      <c r="E18" s="56"/>
      <c r="F18" s="56"/>
      <c r="G18" s="64"/>
      <c r="H18" s="64"/>
      <c r="I18" s="64"/>
      <c r="J18" s="64"/>
      <c r="K18" s="64"/>
      <c r="L18" s="92"/>
    </row>
    <row r="19" ht="27" customHeight="1" spans="1:12">
      <c r="A19" s="82"/>
      <c r="B19" s="56"/>
      <c r="C19" s="56"/>
      <c r="D19" s="56"/>
      <c r="E19" s="56"/>
      <c r="F19" s="56"/>
      <c r="G19" s="64"/>
      <c r="H19" s="64"/>
      <c r="I19" s="64"/>
      <c r="J19" s="64"/>
      <c r="K19" s="64"/>
      <c r="L19" s="92"/>
    </row>
    <row r="20" ht="27" customHeight="1" spans="1:12">
      <c r="A20" s="81"/>
      <c r="B20" s="59"/>
      <c r="C20" s="59"/>
      <c r="D20" s="59"/>
      <c r="E20" s="59"/>
      <c r="F20" s="59" t="s">
        <v>23</v>
      </c>
      <c r="G20" s="67"/>
      <c r="H20" s="67"/>
      <c r="I20" s="67"/>
      <c r="J20" s="67"/>
      <c r="K20" s="67"/>
      <c r="L20" s="90"/>
    </row>
    <row r="21" ht="27" customHeight="1" spans="1:12">
      <c r="A21" s="81"/>
      <c r="B21" s="59"/>
      <c r="C21" s="59"/>
      <c r="D21" s="59"/>
      <c r="E21" s="59"/>
      <c r="F21" s="59" t="s">
        <v>23</v>
      </c>
      <c r="G21" s="67"/>
      <c r="H21" s="67"/>
      <c r="I21" s="67"/>
      <c r="J21" s="67"/>
      <c r="K21" s="67"/>
      <c r="L21" s="90"/>
    </row>
    <row r="22" ht="27" customHeight="1" spans="1:12">
      <c r="A22" s="81"/>
      <c r="B22" s="59"/>
      <c r="C22" s="59"/>
      <c r="D22" s="59"/>
      <c r="E22" s="59"/>
      <c r="F22" s="59"/>
      <c r="G22" s="67"/>
      <c r="H22" s="67"/>
      <c r="I22" s="67"/>
      <c r="J22" s="67"/>
      <c r="K22" s="67"/>
      <c r="L22" s="91"/>
    </row>
    <row r="23" ht="9.75" customHeight="1" spans="1:12">
      <c r="A23" s="83"/>
      <c r="B23" s="84"/>
      <c r="C23" s="84"/>
      <c r="D23" s="84"/>
      <c r="E23" s="84"/>
      <c r="F23" s="83"/>
      <c r="G23" s="83"/>
      <c r="H23" s="83"/>
      <c r="I23" s="83"/>
      <c r="J23" s="84"/>
      <c r="K23" s="84"/>
      <c r="L23" s="9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style="94" customWidth="1"/>
    <col min="2" max="2" width="33.3416666666667" style="94" customWidth="1"/>
    <col min="3" max="3" width="16.4083333333333" style="94" customWidth="1"/>
    <col min="4" max="4" width="33.3416666666667" style="94" customWidth="1"/>
    <col min="5" max="7" width="16.4083333333333" style="94" customWidth="1"/>
    <col min="8" max="8" width="18.2916666666667" style="94" customWidth="1"/>
    <col min="9" max="9" width="1.53333333333333" style="94" customWidth="1"/>
    <col min="10" max="11" width="9.76666666666667" style="94" customWidth="1"/>
    <col min="12" max="16384" width="10" style="94"/>
  </cols>
  <sheetData>
    <row r="1" s="94" customFormat="1" ht="14.2" customHeight="1" spans="1:9">
      <c r="A1" s="135"/>
      <c r="B1" s="95"/>
      <c r="C1" s="136"/>
      <c r="D1" s="136"/>
      <c r="E1" s="96"/>
      <c r="F1" s="96"/>
      <c r="G1" s="96"/>
      <c r="H1" s="141" t="s">
        <v>94</v>
      </c>
      <c r="I1" s="143" t="s">
        <v>3</v>
      </c>
    </row>
    <row r="2" s="94" customFormat="1" ht="19.9" customHeight="1" spans="1:9">
      <c r="A2" s="136"/>
      <c r="B2" s="137" t="s">
        <v>95</v>
      </c>
      <c r="C2" s="137"/>
      <c r="D2" s="137"/>
      <c r="E2" s="137"/>
      <c r="F2" s="137"/>
      <c r="G2" s="137"/>
      <c r="H2" s="137"/>
      <c r="I2" s="143"/>
    </row>
    <row r="3" s="94" customFormat="1" ht="17.05" customHeight="1" spans="1:9">
      <c r="A3" s="138"/>
      <c r="B3" s="100" t="s">
        <v>5</v>
      </c>
      <c r="C3" s="100"/>
      <c r="D3" s="118"/>
      <c r="E3" s="118"/>
      <c r="F3" s="118"/>
      <c r="G3" s="118"/>
      <c r="H3" s="142" t="s">
        <v>6</v>
      </c>
      <c r="I3" s="144"/>
    </row>
    <row r="4" s="94" customFormat="1" ht="21.35" customHeight="1" spans="1:9">
      <c r="A4" s="139"/>
      <c r="B4" s="102" t="s">
        <v>7</v>
      </c>
      <c r="C4" s="102"/>
      <c r="D4" s="102" t="s">
        <v>8</v>
      </c>
      <c r="E4" s="102"/>
      <c r="F4" s="102"/>
      <c r="G4" s="102"/>
      <c r="H4" s="102"/>
      <c r="I4" s="113"/>
    </row>
    <row r="5" s="94" customFormat="1" ht="21.35" customHeight="1" spans="1:9">
      <c r="A5" s="139"/>
      <c r="B5" s="102" t="s">
        <v>9</v>
      </c>
      <c r="C5" s="102" t="s">
        <v>10</v>
      </c>
      <c r="D5" s="102" t="s">
        <v>9</v>
      </c>
      <c r="E5" s="102" t="s">
        <v>60</v>
      </c>
      <c r="F5" s="102" t="s">
        <v>96</v>
      </c>
      <c r="G5" s="102" t="s">
        <v>97</v>
      </c>
      <c r="H5" s="102" t="s">
        <v>98</v>
      </c>
      <c r="I5" s="113"/>
    </row>
    <row r="6" s="94" customFormat="1" ht="19.9" customHeight="1" spans="1:9">
      <c r="A6" s="101"/>
      <c r="B6" s="105" t="s">
        <v>99</v>
      </c>
      <c r="C6" s="111">
        <v>47377985.69</v>
      </c>
      <c r="D6" s="105" t="s">
        <v>100</v>
      </c>
      <c r="E6" s="111">
        <f>SUM(F6:H6)</f>
        <v>47377985.69</v>
      </c>
      <c r="F6" s="111">
        <f>SUM(F7:F34)</f>
        <v>47377985.69</v>
      </c>
      <c r="G6" s="111"/>
      <c r="H6" s="111"/>
      <c r="I6" s="121"/>
    </row>
    <row r="7" s="94" customFormat="1" ht="19.9" customHeight="1" spans="1:9">
      <c r="A7" s="101"/>
      <c r="B7" s="112" t="s">
        <v>101</v>
      </c>
      <c r="C7" s="111">
        <v>47377985.69</v>
      </c>
      <c r="D7" s="112" t="s">
        <v>102</v>
      </c>
      <c r="E7" s="111"/>
      <c r="F7" s="111"/>
      <c r="G7" s="111"/>
      <c r="H7" s="111"/>
      <c r="I7" s="121"/>
    </row>
    <row r="8" s="94" customFormat="1" ht="19.9" customHeight="1" spans="1:9">
      <c r="A8" s="101"/>
      <c r="B8" s="112" t="s">
        <v>103</v>
      </c>
      <c r="C8" s="111"/>
      <c r="D8" s="112" t="s">
        <v>104</v>
      </c>
      <c r="E8" s="111"/>
      <c r="F8" s="111"/>
      <c r="G8" s="111"/>
      <c r="H8" s="111"/>
      <c r="I8" s="121"/>
    </row>
    <row r="9" s="94" customFormat="1" ht="19.9" customHeight="1" spans="1:9">
      <c r="A9" s="101"/>
      <c r="B9" s="112" t="s">
        <v>105</v>
      </c>
      <c r="C9" s="111"/>
      <c r="D9" s="112" t="s">
        <v>106</v>
      </c>
      <c r="E9" s="111"/>
      <c r="F9" s="111"/>
      <c r="G9" s="111"/>
      <c r="H9" s="111"/>
      <c r="I9" s="121"/>
    </row>
    <row r="10" s="94" customFormat="1" ht="19.9" customHeight="1" spans="1:9">
      <c r="A10" s="101"/>
      <c r="B10" s="105" t="s">
        <v>107</v>
      </c>
      <c r="C10" s="111"/>
      <c r="D10" s="112" t="s">
        <v>108</v>
      </c>
      <c r="E10" s="111"/>
      <c r="F10" s="111"/>
      <c r="G10" s="111"/>
      <c r="H10" s="111"/>
      <c r="I10" s="121"/>
    </row>
    <row r="11" s="94" customFormat="1" ht="19.9" customHeight="1" spans="1:9">
      <c r="A11" s="101"/>
      <c r="B11" s="112" t="s">
        <v>101</v>
      </c>
      <c r="D11" s="112" t="s">
        <v>109</v>
      </c>
      <c r="E11" s="111">
        <f>SUM(F11:H11)</f>
        <v>36878634.95</v>
      </c>
      <c r="F11" s="111">
        <v>36878634.95</v>
      </c>
      <c r="G11" s="111"/>
      <c r="H11" s="111"/>
      <c r="I11" s="121"/>
    </row>
    <row r="12" s="94" customFormat="1" ht="19.9" customHeight="1" spans="1:9">
      <c r="A12" s="101"/>
      <c r="B12" s="112" t="s">
        <v>103</v>
      </c>
      <c r="C12" s="111"/>
      <c r="D12" s="112" t="s">
        <v>110</v>
      </c>
      <c r="E12" s="111"/>
      <c r="F12" s="111"/>
      <c r="G12" s="111"/>
      <c r="H12" s="111"/>
      <c r="I12" s="121"/>
    </row>
    <row r="13" s="94" customFormat="1" ht="19.9" customHeight="1" spans="1:9">
      <c r="A13" s="101"/>
      <c r="B13" s="112" t="s">
        <v>105</v>
      </c>
      <c r="C13" s="111"/>
      <c r="D13" s="112" t="s">
        <v>111</v>
      </c>
      <c r="E13" s="111"/>
      <c r="F13" s="111"/>
      <c r="G13" s="111"/>
      <c r="H13" s="111"/>
      <c r="I13" s="121"/>
    </row>
    <row r="14" s="94" customFormat="1" ht="19.9" customHeight="1" spans="1:9">
      <c r="A14" s="101"/>
      <c r="B14" s="112" t="s">
        <v>112</v>
      </c>
      <c r="C14" s="111"/>
      <c r="D14" s="112" t="s">
        <v>113</v>
      </c>
      <c r="E14" s="111">
        <f>SUM(F14:H14)</f>
        <v>4683276.23</v>
      </c>
      <c r="F14" s="111">
        <v>4683276.23</v>
      </c>
      <c r="G14" s="111"/>
      <c r="H14" s="111"/>
      <c r="I14" s="121"/>
    </row>
    <row r="15" s="94" customFormat="1" ht="19.9" customHeight="1" spans="1:9">
      <c r="A15" s="101"/>
      <c r="B15" s="112" t="s">
        <v>112</v>
      </c>
      <c r="C15" s="111"/>
      <c r="D15" s="112" t="s">
        <v>114</v>
      </c>
      <c r="E15" s="111"/>
      <c r="F15" s="111"/>
      <c r="G15" s="111"/>
      <c r="H15" s="111"/>
      <c r="I15" s="121"/>
    </row>
    <row r="16" s="94" customFormat="1" ht="19.9" customHeight="1" spans="1:9">
      <c r="A16" s="101"/>
      <c r="B16" s="112" t="s">
        <v>112</v>
      </c>
      <c r="C16" s="111"/>
      <c r="D16" s="112" t="s">
        <v>115</v>
      </c>
      <c r="E16" s="111">
        <f>SUM(F16:H16)</f>
        <v>2418394.39</v>
      </c>
      <c r="F16" s="111">
        <v>2418394.39</v>
      </c>
      <c r="G16" s="111"/>
      <c r="H16" s="111"/>
      <c r="I16" s="121"/>
    </row>
    <row r="17" s="94" customFormat="1" ht="19.9" customHeight="1" spans="1:9">
      <c r="A17" s="101"/>
      <c r="B17" s="112" t="s">
        <v>112</v>
      </c>
      <c r="C17" s="111"/>
      <c r="D17" s="112" t="s">
        <v>116</v>
      </c>
      <c r="E17" s="111"/>
      <c r="F17" s="111"/>
      <c r="G17" s="111"/>
      <c r="H17" s="111"/>
      <c r="I17" s="121"/>
    </row>
    <row r="18" s="94" customFormat="1" ht="19.9" customHeight="1" spans="1:9">
      <c r="A18" s="101"/>
      <c r="B18" s="112" t="s">
        <v>112</v>
      </c>
      <c r="C18" s="111"/>
      <c r="D18" s="112" t="s">
        <v>117</v>
      </c>
      <c r="E18" s="111"/>
      <c r="F18" s="111"/>
      <c r="G18" s="111"/>
      <c r="H18" s="111"/>
      <c r="I18" s="121"/>
    </row>
    <row r="19" s="94" customFormat="1" ht="19.9" customHeight="1" spans="1:9">
      <c r="A19" s="101"/>
      <c r="B19" s="112" t="s">
        <v>112</v>
      </c>
      <c r="C19" s="111"/>
      <c r="D19" s="112" t="s">
        <v>118</v>
      </c>
      <c r="E19" s="111"/>
      <c r="F19" s="111"/>
      <c r="G19" s="111"/>
      <c r="H19" s="111"/>
      <c r="I19" s="121"/>
    </row>
    <row r="20" s="94" customFormat="1" ht="19.9" customHeight="1" spans="1:9">
      <c r="A20" s="101"/>
      <c r="B20" s="112" t="s">
        <v>112</v>
      </c>
      <c r="C20" s="111"/>
      <c r="D20" s="112" t="s">
        <v>119</v>
      </c>
      <c r="E20" s="111"/>
      <c r="F20" s="111"/>
      <c r="G20" s="111"/>
      <c r="H20" s="111"/>
      <c r="I20" s="121"/>
    </row>
    <row r="21" s="94" customFormat="1" ht="19.9" customHeight="1" spans="1:9">
      <c r="A21" s="101"/>
      <c r="B21" s="112" t="s">
        <v>112</v>
      </c>
      <c r="C21" s="111"/>
      <c r="D21" s="112" t="s">
        <v>120</v>
      </c>
      <c r="E21" s="111"/>
      <c r="F21" s="111"/>
      <c r="G21" s="111"/>
      <c r="H21" s="111"/>
      <c r="I21" s="121"/>
    </row>
    <row r="22" s="94" customFormat="1" ht="19.9" customHeight="1" spans="1:9">
      <c r="A22" s="101"/>
      <c r="B22" s="112" t="s">
        <v>112</v>
      </c>
      <c r="C22" s="111"/>
      <c r="D22" s="112" t="s">
        <v>121</v>
      </c>
      <c r="E22" s="111"/>
      <c r="F22" s="111"/>
      <c r="G22" s="111"/>
      <c r="H22" s="111"/>
      <c r="I22" s="121"/>
    </row>
    <row r="23" s="94" customFormat="1" ht="19.9" customHeight="1" spans="1:9">
      <c r="A23" s="101"/>
      <c r="B23" s="112" t="s">
        <v>112</v>
      </c>
      <c r="C23" s="111"/>
      <c r="D23" s="112" t="s">
        <v>122</v>
      </c>
      <c r="E23" s="111"/>
      <c r="F23" s="111"/>
      <c r="G23" s="111"/>
      <c r="H23" s="111"/>
      <c r="I23" s="121"/>
    </row>
    <row r="24" s="94" customFormat="1" ht="19.9" customHeight="1" spans="1:9">
      <c r="A24" s="101"/>
      <c r="B24" s="112" t="s">
        <v>112</v>
      </c>
      <c r="C24" s="111"/>
      <c r="D24" s="112" t="s">
        <v>123</v>
      </c>
      <c r="E24" s="111"/>
      <c r="F24" s="111"/>
      <c r="G24" s="111"/>
      <c r="H24" s="111"/>
      <c r="I24" s="121"/>
    </row>
    <row r="25" s="94" customFormat="1" ht="19.9" customHeight="1" spans="1:9">
      <c r="A25" s="101"/>
      <c r="B25" s="112" t="s">
        <v>112</v>
      </c>
      <c r="C25" s="111"/>
      <c r="D25" s="112" t="s">
        <v>124</v>
      </c>
      <c r="E25" s="111"/>
      <c r="F25" s="111"/>
      <c r="G25" s="111"/>
      <c r="H25" s="111"/>
      <c r="I25" s="121"/>
    </row>
    <row r="26" s="94" customFormat="1" ht="19.9" customHeight="1" spans="1:9">
      <c r="A26" s="101"/>
      <c r="B26" s="112" t="s">
        <v>112</v>
      </c>
      <c r="C26" s="111"/>
      <c r="D26" s="112" t="s">
        <v>125</v>
      </c>
      <c r="E26" s="111">
        <f>SUM(F26:H26)</f>
        <v>3397680.12</v>
      </c>
      <c r="F26" s="111">
        <v>3397680.12</v>
      </c>
      <c r="G26" s="111"/>
      <c r="H26" s="111"/>
      <c r="I26" s="121"/>
    </row>
    <row r="27" s="94" customFormat="1" ht="19.9" customHeight="1" spans="1:9">
      <c r="A27" s="101"/>
      <c r="B27" s="112" t="s">
        <v>112</v>
      </c>
      <c r="C27" s="111"/>
      <c r="D27" s="112" t="s">
        <v>126</v>
      </c>
      <c r="E27" s="111"/>
      <c r="F27" s="111"/>
      <c r="G27" s="111"/>
      <c r="H27" s="111"/>
      <c r="I27" s="121"/>
    </row>
    <row r="28" s="94" customFormat="1" ht="19.9" customHeight="1" spans="1:9">
      <c r="A28" s="101"/>
      <c r="B28" s="112" t="s">
        <v>112</v>
      </c>
      <c r="C28" s="111"/>
      <c r="D28" s="112" t="s">
        <v>127</v>
      </c>
      <c r="E28" s="111"/>
      <c r="F28" s="111"/>
      <c r="G28" s="111"/>
      <c r="H28" s="111"/>
      <c r="I28" s="121"/>
    </row>
    <row r="29" s="94" customFormat="1" ht="19.9" customHeight="1" spans="1:9">
      <c r="A29" s="101"/>
      <c r="B29" s="112" t="s">
        <v>112</v>
      </c>
      <c r="C29" s="111"/>
      <c r="D29" s="112" t="s">
        <v>128</v>
      </c>
      <c r="E29" s="111"/>
      <c r="F29" s="111"/>
      <c r="G29" s="111"/>
      <c r="H29" s="111"/>
      <c r="I29" s="121"/>
    </row>
    <row r="30" s="94" customFormat="1" ht="19.9" customHeight="1" spans="1:9">
      <c r="A30" s="101"/>
      <c r="B30" s="112" t="s">
        <v>112</v>
      </c>
      <c r="C30" s="111"/>
      <c r="D30" s="112" t="s">
        <v>129</v>
      </c>
      <c r="E30" s="111"/>
      <c r="F30" s="111"/>
      <c r="G30" s="111"/>
      <c r="H30" s="111"/>
      <c r="I30" s="121"/>
    </row>
    <row r="31" s="94" customFormat="1" ht="19.9" customHeight="1" spans="1:9">
      <c r="A31" s="101"/>
      <c r="B31" s="112" t="s">
        <v>112</v>
      </c>
      <c r="C31" s="111"/>
      <c r="D31" s="112" t="s">
        <v>130</v>
      </c>
      <c r="E31" s="111"/>
      <c r="F31" s="111"/>
      <c r="G31" s="111"/>
      <c r="H31" s="111"/>
      <c r="I31" s="121"/>
    </row>
    <row r="32" s="94" customFormat="1" ht="19.9" customHeight="1" spans="1:9">
      <c r="A32" s="101"/>
      <c r="B32" s="112" t="s">
        <v>112</v>
      </c>
      <c r="C32" s="111"/>
      <c r="D32" s="112" t="s">
        <v>131</v>
      </c>
      <c r="E32" s="111"/>
      <c r="F32" s="111"/>
      <c r="G32" s="111"/>
      <c r="H32" s="111"/>
      <c r="I32" s="121"/>
    </row>
    <row r="33" s="94" customFormat="1" ht="19.9" customHeight="1" spans="1:9">
      <c r="A33" s="101"/>
      <c r="B33" s="112" t="s">
        <v>112</v>
      </c>
      <c r="C33" s="111"/>
      <c r="D33" s="112" t="s">
        <v>132</v>
      </c>
      <c r="E33" s="111"/>
      <c r="F33" s="111"/>
      <c r="G33" s="111"/>
      <c r="H33" s="111"/>
      <c r="I33" s="121"/>
    </row>
    <row r="34" s="94" customFormat="1" ht="19.9" customHeight="1" spans="1:9">
      <c r="A34" s="101"/>
      <c r="B34" s="112" t="s">
        <v>112</v>
      </c>
      <c r="C34" s="111"/>
      <c r="D34" s="112" t="s">
        <v>133</v>
      </c>
      <c r="E34" s="111"/>
      <c r="F34" s="111"/>
      <c r="G34" s="111"/>
      <c r="H34" s="111"/>
      <c r="I34" s="121"/>
    </row>
    <row r="35" s="94" customFormat="1" ht="8.5" customHeight="1" spans="1:9">
      <c r="A35" s="140"/>
      <c r="B35" s="140"/>
      <c r="C35" s="140"/>
      <c r="D35" s="103"/>
      <c r="E35" s="140"/>
      <c r="F35" s="140"/>
      <c r="G35" s="140"/>
      <c r="H35" s="140"/>
      <c r="I35" s="11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6"/>
  <sheetViews>
    <sheetView workbookViewId="0">
      <pane ySplit="6" topLeftCell="A7" activePane="bottomLeft" state="frozen"/>
      <selection/>
      <selection pane="bottomLeft" activeCell="R19" sqref="R19"/>
    </sheetView>
  </sheetViews>
  <sheetFormatPr defaultColWidth="10" defaultRowHeight="13.5"/>
  <cols>
    <col min="1" max="1" width="1.53333333333333" style="76" customWidth="1"/>
    <col min="2" max="3" width="5.875" style="76" customWidth="1"/>
    <col min="4" max="4" width="11.625" style="76" customWidth="1"/>
    <col min="5" max="5" width="38" style="76" customWidth="1"/>
    <col min="6" max="9" width="19.8166666666667" style="76" customWidth="1"/>
    <col min="10" max="10" width="14.4583333333333" style="76" customWidth="1"/>
    <col min="11" max="13" width="5.875" style="76" customWidth="1"/>
    <col min="14" max="16" width="7.25833333333333" style="76" customWidth="1"/>
    <col min="17" max="18" width="14.8166666666667" style="76" customWidth="1"/>
    <col min="19" max="19" width="13" style="76" customWidth="1"/>
    <col min="20" max="20" width="14.8166666666667" style="76" customWidth="1"/>
    <col min="21" max="23" width="5.875" style="76" customWidth="1"/>
    <col min="24" max="26" width="7.25833333333333" style="76" customWidth="1"/>
    <col min="27" max="33" width="5.875" style="76" customWidth="1"/>
    <col min="34" max="39" width="7.25833333333333" style="76" customWidth="1"/>
    <col min="40" max="40" width="1.53333333333333" style="76" customWidth="1"/>
    <col min="41" max="42" width="9.76666666666667" style="76" customWidth="1"/>
    <col min="43" max="16384" width="10" style="76"/>
  </cols>
  <sheetData>
    <row r="1" ht="25" customHeight="1" spans="1:40">
      <c r="A1" s="123"/>
      <c r="B1" s="2"/>
      <c r="C1" s="2"/>
      <c r="D1" s="124"/>
      <c r="E1" s="124"/>
      <c r="F1" s="77"/>
      <c r="G1" s="77"/>
      <c r="H1" s="77"/>
      <c r="I1" s="124"/>
      <c r="J1" s="124"/>
      <c r="K1" s="77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31" t="s">
        <v>134</v>
      </c>
      <c r="AN1" s="132"/>
    </row>
    <row r="2" ht="22.8" customHeight="1" spans="1:40">
      <c r="A2" s="77"/>
      <c r="B2" s="78" t="s">
        <v>135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132"/>
    </row>
    <row r="3" ht="19.55" customHeight="1" spans="1:40">
      <c r="A3" s="79"/>
      <c r="B3" s="80" t="s">
        <v>5</v>
      </c>
      <c r="C3" s="80"/>
      <c r="D3" s="80"/>
      <c r="E3" s="80"/>
      <c r="F3" s="126"/>
      <c r="G3" s="79"/>
      <c r="H3" s="127"/>
      <c r="I3" s="126"/>
      <c r="J3" s="126"/>
      <c r="K3" s="128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7" t="s">
        <v>6</v>
      </c>
      <c r="AM3" s="127"/>
      <c r="AN3" s="133"/>
    </row>
    <row r="4" ht="24.4" customHeight="1" spans="1:40">
      <c r="A4" s="87"/>
      <c r="B4" s="75" t="s">
        <v>9</v>
      </c>
      <c r="C4" s="75"/>
      <c r="D4" s="75"/>
      <c r="E4" s="75"/>
      <c r="F4" s="75" t="s">
        <v>136</v>
      </c>
      <c r="G4" s="75" t="s">
        <v>137</v>
      </c>
      <c r="H4" s="75"/>
      <c r="I4" s="75"/>
      <c r="J4" s="75"/>
      <c r="K4" s="75"/>
      <c r="L4" s="75"/>
      <c r="M4" s="75"/>
      <c r="N4" s="75"/>
      <c r="O4" s="75"/>
      <c r="P4" s="75"/>
      <c r="Q4" s="75" t="s">
        <v>138</v>
      </c>
      <c r="R4" s="75"/>
      <c r="S4" s="75"/>
      <c r="T4" s="75"/>
      <c r="U4" s="75"/>
      <c r="V4" s="75"/>
      <c r="W4" s="75"/>
      <c r="X4" s="75"/>
      <c r="Y4" s="75"/>
      <c r="Z4" s="75"/>
      <c r="AA4" s="75" t="s">
        <v>139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134"/>
    </row>
    <row r="5" ht="24.4" customHeight="1" spans="1:40">
      <c r="A5" s="87"/>
      <c r="B5" s="75" t="s">
        <v>80</v>
      </c>
      <c r="C5" s="75"/>
      <c r="D5" s="75" t="s">
        <v>71</v>
      </c>
      <c r="E5" s="75" t="s">
        <v>72</v>
      </c>
      <c r="F5" s="75"/>
      <c r="G5" s="75" t="s">
        <v>60</v>
      </c>
      <c r="H5" s="75" t="s">
        <v>140</v>
      </c>
      <c r="I5" s="75"/>
      <c r="J5" s="75"/>
      <c r="K5" s="75" t="s">
        <v>141</v>
      </c>
      <c r="L5" s="75"/>
      <c r="M5" s="75"/>
      <c r="N5" s="75" t="s">
        <v>142</v>
      </c>
      <c r="O5" s="75"/>
      <c r="P5" s="75"/>
      <c r="Q5" s="75" t="s">
        <v>60</v>
      </c>
      <c r="R5" s="75" t="s">
        <v>140</v>
      </c>
      <c r="S5" s="75"/>
      <c r="T5" s="75"/>
      <c r="U5" s="75" t="s">
        <v>141</v>
      </c>
      <c r="V5" s="75"/>
      <c r="W5" s="75"/>
      <c r="X5" s="75" t="s">
        <v>142</v>
      </c>
      <c r="Y5" s="75"/>
      <c r="Z5" s="75"/>
      <c r="AA5" s="75" t="s">
        <v>60</v>
      </c>
      <c r="AB5" s="75" t="s">
        <v>140</v>
      </c>
      <c r="AC5" s="75"/>
      <c r="AD5" s="75"/>
      <c r="AE5" s="75" t="s">
        <v>141</v>
      </c>
      <c r="AF5" s="75"/>
      <c r="AG5" s="75"/>
      <c r="AH5" s="75" t="s">
        <v>142</v>
      </c>
      <c r="AI5" s="75"/>
      <c r="AJ5" s="75"/>
      <c r="AK5" s="75" t="s">
        <v>143</v>
      </c>
      <c r="AL5" s="75"/>
      <c r="AM5" s="75"/>
      <c r="AN5" s="134"/>
    </row>
    <row r="6" ht="39" customHeight="1" spans="1:40">
      <c r="A6" s="85"/>
      <c r="B6" s="75" t="s">
        <v>81</v>
      </c>
      <c r="C6" s="75" t="s">
        <v>82</v>
      </c>
      <c r="D6" s="75"/>
      <c r="E6" s="75"/>
      <c r="F6" s="75"/>
      <c r="G6" s="75"/>
      <c r="H6" s="75" t="s">
        <v>144</v>
      </c>
      <c r="I6" s="75" t="s">
        <v>76</v>
      </c>
      <c r="J6" s="75" t="s">
        <v>77</v>
      </c>
      <c r="K6" s="75" t="s">
        <v>144</v>
      </c>
      <c r="L6" s="75" t="s">
        <v>76</v>
      </c>
      <c r="M6" s="75" t="s">
        <v>77</v>
      </c>
      <c r="N6" s="75" t="s">
        <v>144</v>
      </c>
      <c r="O6" s="75" t="s">
        <v>145</v>
      </c>
      <c r="P6" s="75" t="s">
        <v>146</v>
      </c>
      <c r="Q6" s="75"/>
      <c r="R6" s="75" t="s">
        <v>144</v>
      </c>
      <c r="S6" s="75" t="s">
        <v>76</v>
      </c>
      <c r="T6" s="75" t="s">
        <v>77</v>
      </c>
      <c r="U6" s="75" t="s">
        <v>144</v>
      </c>
      <c r="V6" s="75" t="s">
        <v>76</v>
      </c>
      <c r="W6" s="75" t="s">
        <v>77</v>
      </c>
      <c r="X6" s="75" t="s">
        <v>144</v>
      </c>
      <c r="Y6" s="75" t="s">
        <v>145</v>
      </c>
      <c r="Z6" s="75" t="s">
        <v>146</v>
      </c>
      <c r="AA6" s="75"/>
      <c r="AB6" s="75" t="s">
        <v>144</v>
      </c>
      <c r="AC6" s="75" t="s">
        <v>76</v>
      </c>
      <c r="AD6" s="75" t="s">
        <v>77</v>
      </c>
      <c r="AE6" s="75" t="s">
        <v>144</v>
      </c>
      <c r="AF6" s="75" t="s">
        <v>76</v>
      </c>
      <c r="AG6" s="75" t="s">
        <v>77</v>
      </c>
      <c r="AH6" s="75" t="s">
        <v>144</v>
      </c>
      <c r="AI6" s="75" t="s">
        <v>145</v>
      </c>
      <c r="AJ6" s="75" t="s">
        <v>146</v>
      </c>
      <c r="AK6" s="75" t="s">
        <v>144</v>
      </c>
      <c r="AL6" s="75" t="s">
        <v>145</v>
      </c>
      <c r="AM6" s="75" t="s">
        <v>146</v>
      </c>
      <c r="AN6" s="134"/>
    </row>
    <row r="7" ht="22.8" customHeight="1" spans="1:40">
      <c r="A7" s="87"/>
      <c r="B7" s="56"/>
      <c r="C7" s="56"/>
      <c r="D7" s="56"/>
      <c r="E7" s="56" t="s">
        <v>73</v>
      </c>
      <c r="F7" s="64">
        <f>SUM(F8:F26)</f>
        <v>47377985.69</v>
      </c>
      <c r="G7" s="64">
        <f>SUM(G8:G26)</f>
        <v>46887609.69</v>
      </c>
      <c r="H7" s="64">
        <f>SUM(H8:H26)</f>
        <v>44926105.69</v>
      </c>
      <c r="I7" s="64">
        <f>SUM(I8:I26)</f>
        <v>44426105.69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34"/>
    </row>
    <row r="8" ht="46" customHeight="1" spans="1:40">
      <c r="A8" s="87"/>
      <c r="B8" s="56">
        <v>301</v>
      </c>
      <c r="C8" s="125" t="s">
        <v>92</v>
      </c>
      <c r="D8" s="125">
        <v>203002</v>
      </c>
      <c r="E8" s="56" t="s">
        <v>147</v>
      </c>
      <c r="F8" s="64">
        <f t="shared" ref="F8:F17" si="0">SUM(G8)</f>
        <v>10594260</v>
      </c>
      <c r="G8" s="64">
        <f t="shared" ref="G8:G17" si="1">SUM(H8)</f>
        <v>10594260</v>
      </c>
      <c r="H8" s="64">
        <f t="shared" ref="H8:H18" si="2">SUM(I8)</f>
        <v>10594260</v>
      </c>
      <c r="I8" s="64">
        <v>10594260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34"/>
    </row>
    <row r="9" ht="22.8" customHeight="1" spans="1:40">
      <c r="A9" s="87"/>
      <c r="B9" s="56">
        <v>301</v>
      </c>
      <c r="C9" s="125" t="s">
        <v>84</v>
      </c>
      <c r="D9" s="125">
        <v>203002</v>
      </c>
      <c r="E9" s="56" t="s">
        <v>148</v>
      </c>
      <c r="F9" s="64">
        <f t="shared" si="0"/>
        <v>1119504</v>
      </c>
      <c r="G9" s="64">
        <f t="shared" si="1"/>
        <v>1119504</v>
      </c>
      <c r="H9" s="64">
        <f t="shared" si="2"/>
        <v>1119504</v>
      </c>
      <c r="I9" s="64">
        <v>1119504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34"/>
    </row>
    <row r="10" ht="22.8" customHeight="1" spans="1:40">
      <c r="A10" s="87"/>
      <c r="B10" s="56">
        <v>301</v>
      </c>
      <c r="C10" s="125" t="s">
        <v>149</v>
      </c>
      <c r="D10" s="125">
        <v>203002</v>
      </c>
      <c r="E10" s="56" t="s">
        <v>150</v>
      </c>
      <c r="F10" s="64">
        <f t="shared" si="0"/>
        <v>16548007</v>
      </c>
      <c r="G10" s="64">
        <f t="shared" si="1"/>
        <v>16548007</v>
      </c>
      <c r="H10" s="64">
        <f t="shared" si="2"/>
        <v>16548007</v>
      </c>
      <c r="I10" s="64">
        <v>16548007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34"/>
    </row>
    <row r="11" ht="22.8" customHeight="1" spans="1:40">
      <c r="A11" s="87"/>
      <c r="B11" s="56">
        <v>301</v>
      </c>
      <c r="C11" s="125" t="s">
        <v>151</v>
      </c>
      <c r="D11" s="125">
        <v>203002</v>
      </c>
      <c r="E11" s="56" t="s">
        <v>152</v>
      </c>
      <c r="F11" s="64">
        <f t="shared" si="0"/>
        <v>4531520.8</v>
      </c>
      <c r="G11" s="64">
        <f t="shared" si="1"/>
        <v>4531520.8</v>
      </c>
      <c r="H11" s="64">
        <f t="shared" si="2"/>
        <v>4531520.8</v>
      </c>
      <c r="I11" s="64">
        <v>4531520.8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34"/>
    </row>
    <row r="12" ht="22.8" customHeight="1" spans="1:40">
      <c r="A12" s="87"/>
      <c r="B12" s="56">
        <v>301</v>
      </c>
      <c r="C12" s="125" t="s">
        <v>153</v>
      </c>
      <c r="D12" s="125">
        <v>203002</v>
      </c>
      <c r="E12" s="56" t="s">
        <v>154</v>
      </c>
      <c r="F12" s="64">
        <f t="shared" si="0"/>
        <v>2180794.39</v>
      </c>
      <c r="G12" s="64">
        <f t="shared" si="1"/>
        <v>2180794.39</v>
      </c>
      <c r="H12" s="64">
        <f t="shared" si="2"/>
        <v>2180794.39</v>
      </c>
      <c r="I12" s="64">
        <v>2180794.39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34"/>
    </row>
    <row r="13" ht="22.8" customHeight="1" spans="1:40">
      <c r="A13" s="87"/>
      <c r="B13" s="56">
        <v>301</v>
      </c>
      <c r="C13" s="125" t="s">
        <v>155</v>
      </c>
      <c r="D13" s="125">
        <v>203002</v>
      </c>
      <c r="E13" s="56" t="s">
        <v>156</v>
      </c>
      <c r="F13" s="64">
        <f t="shared" si="0"/>
        <v>520217.71</v>
      </c>
      <c r="G13" s="64">
        <f t="shared" si="1"/>
        <v>520217.71</v>
      </c>
      <c r="H13" s="64">
        <f t="shared" si="2"/>
        <v>520217.71</v>
      </c>
      <c r="I13" s="64">
        <v>520217.71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34"/>
    </row>
    <row r="14" ht="22.8" customHeight="1" spans="1:40">
      <c r="A14" s="87"/>
      <c r="B14" s="56">
        <v>301</v>
      </c>
      <c r="C14" s="125" t="s">
        <v>157</v>
      </c>
      <c r="D14" s="125">
        <v>203002</v>
      </c>
      <c r="E14" s="56" t="s">
        <v>158</v>
      </c>
      <c r="F14" s="64">
        <f t="shared" si="0"/>
        <v>396508.07</v>
      </c>
      <c r="G14" s="64">
        <f t="shared" si="1"/>
        <v>396508.07</v>
      </c>
      <c r="H14" s="64">
        <f t="shared" si="2"/>
        <v>396508.07</v>
      </c>
      <c r="I14" s="64">
        <v>396508.07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34"/>
    </row>
    <row r="15" ht="22.8" customHeight="1" spans="1:40">
      <c r="A15" s="87"/>
      <c r="B15" s="56">
        <v>301</v>
      </c>
      <c r="C15" s="125" t="s">
        <v>159</v>
      </c>
      <c r="D15" s="125">
        <v>203002</v>
      </c>
      <c r="E15" s="56" t="s">
        <v>160</v>
      </c>
      <c r="F15" s="64">
        <f t="shared" si="0"/>
        <v>3397680.12</v>
      </c>
      <c r="G15" s="64">
        <f t="shared" si="1"/>
        <v>3397680.12</v>
      </c>
      <c r="H15" s="64">
        <f t="shared" si="2"/>
        <v>3397680.12</v>
      </c>
      <c r="I15" s="64">
        <v>3397680.12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34"/>
    </row>
    <row r="16" ht="22.8" customHeight="1" spans="1:40">
      <c r="A16" s="87"/>
      <c r="B16" s="56">
        <v>301</v>
      </c>
      <c r="C16" s="125" t="s">
        <v>161</v>
      </c>
      <c r="D16" s="125">
        <v>203002</v>
      </c>
      <c r="E16" s="56" t="s">
        <v>162</v>
      </c>
      <c r="F16" s="64">
        <f t="shared" si="0"/>
        <v>60234</v>
      </c>
      <c r="G16" s="64">
        <f t="shared" si="1"/>
        <v>60234</v>
      </c>
      <c r="H16" s="64">
        <f t="shared" si="2"/>
        <v>60234</v>
      </c>
      <c r="I16" s="64">
        <v>60234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34"/>
    </row>
    <row r="17" ht="22.8" customHeight="1" spans="1:40">
      <c r="A17" s="87"/>
      <c r="B17" s="56">
        <v>302</v>
      </c>
      <c r="C17" s="125" t="s">
        <v>92</v>
      </c>
      <c r="D17" s="125">
        <v>203002</v>
      </c>
      <c r="E17" s="56" t="s">
        <v>163</v>
      </c>
      <c r="F17" s="64">
        <f t="shared" si="0"/>
        <v>340</v>
      </c>
      <c r="G17" s="64">
        <f t="shared" si="1"/>
        <v>340</v>
      </c>
      <c r="H17" s="64">
        <f t="shared" si="2"/>
        <v>340</v>
      </c>
      <c r="I17" s="64">
        <v>340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34"/>
    </row>
    <row r="18" ht="16" customHeight="1" spans="1:40">
      <c r="A18" s="83"/>
      <c r="B18" s="56">
        <v>302</v>
      </c>
      <c r="C18" s="125" t="s">
        <v>149</v>
      </c>
      <c r="D18" s="125">
        <v>203002</v>
      </c>
      <c r="E18" s="56" t="s">
        <v>164</v>
      </c>
      <c r="F18" s="64">
        <f t="shared" ref="F18:F31" si="3">SUM(G18)</f>
        <v>40000</v>
      </c>
      <c r="G18" s="64">
        <f t="shared" ref="G18:G31" si="4">SUM(H18)</f>
        <v>40000</v>
      </c>
      <c r="H18" s="64">
        <f>SUM(I18:J18)</f>
        <v>40000</v>
      </c>
      <c r="I18" s="64"/>
      <c r="J18" s="64">
        <v>40000</v>
      </c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03"/>
    </row>
    <row r="19" spans="2:39">
      <c r="B19" s="56">
        <v>302</v>
      </c>
      <c r="C19" s="125" t="s">
        <v>165</v>
      </c>
      <c r="D19" s="125">
        <v>203002</v>
      </c>
      <c r="E19" s="56" t="s">
        <v>166</v>
      </c>
      <c r="F19" s="64">
        <f>G19+Q19</f>
        <v>950376</v>
      </c>
      <c r="G19" s="64">
        <f t="shared" si="4"/>
        <v>460000</v>
      </c>
      <c r="H19" s="64">
        <f>SUM(I19:J19)</f>
        <v>460000</v>
      </c>
      <c r="I19" s="64"/>
      <c r="J19" s="64">
        <v>460000</v>
      </c>
      <c r="K19" s="130"/>
      <c r="L19" s="130"/>
      <c r="M19" s="130"/>
      <c r="N19" s="130"/>
      <c r="O19" s="130"/>
      <c r="P19" s="130"/>
      <c r="Q19" s="64">
        <v>490376</v>
      </c>
      <c r="R19" s="64">
        <v>490376</v>
      </c>
      <c r="S19" s="130"/>
      <c r="T19" s="64">
        <v>490376</v>
      </c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</row>
    <row r="20" spans="2:39">
      <c r="B20" s="56">
        <v>302</v>
      </c>
      <c r="C20" s="125" t="s">
        <v>167</v>
      </c>
      <c r="D20" s="125">
        <v>203002</v>
      </c>
      <c r="E20" s="56" t="s">
        <v>168</v>
      </c>
      <c r="F20" s="64">
        <f t="shared" si="3"/>
        <v>1961504</v>
      </c>
      <c r="G20" s="64">
        <v>1961504</v>
      </c>
      <c r="H20" s="64">
        <v>0</v>
      </c>
      <c r="I20" s="64">
        <v>0</v>
      </c>
      <c r="J20" s="130"/>
      <c r="K20" s="130"/>
      <c r="L20" s="130"/>
      <c r="M20" s="130"/>
      <c r="N20" s="130"/>
      <c r="O20" s="130"/>
      <c r="P20" s="130"/>
      <c r="Q20" s="64">
        <v>1961504</v>
      </c>
      <c r="R20" s="64">
        <v>1961504</v>
      </c>
      <c r="S20" s="130"/>
      <c r="T20" s="64">
        <v>1961504</v>
      </c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</row>
    <row r="21" spans="2:39">
      <c r="B21" s="56">
        <v>302</v>
      </c>
      <c r="C21" s="125" t="s">
        <v>169</v>
      </c>
      <c r="D21" s="125">
        <v>203002</v>
      </c>
      <c r="E21" s="56" t="s">
        <v>170</v>
      </c>
      <c r="F21" s="64">
        <f t="shared" si="3"/>
        <v>565318.22</v>
      </c>
      <c r="G21" s="64">
        <f t="shared" si="4"/>
        <v>565318.22</v>
      </c>
      <c r="H21" s="64">
        <f t="shared" ref="H19:H29" si="5">SUM(I21)</f>
        <v>565318.22</v>
      </c>
      <c r="I21" s="64">
        <v>565318.22</v>
      </c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spans="2:39">
      <c r="B22" s="56">
        <v>302</v>
      </c>
      <c r="C22" s="125" t="s">
        <v>171</v>
      </c>
      <c r="D22" s="125">
        <v>203002</v>
      </c>
      <c r="E22" s="56" t="s">
        <v>172</v>
      </c>
      <c r="F22" s="64">
        <f t="shared" si="3"/>
        <v>28300</v>
      </c>
      <c r="G22" s="64">
        <f t="shared" si="4"/>
        <v>28300</v>
      </c>
      <c r="H22" s="64">
        <f t="shared" si="5"/>
        <v>28300</v>
      </c>
      <c r="I22" s="64">
        <v>28300</v>
      </c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</row>
    <row r="23" spans="2:39">
      <c r="B23" s="56">
        <v>302</v>
      </c>
      <c r="C23" s="125" t="s">
        <v>161</v>
      </c>
      <c r="D23" s="125">
        <v>203002</v>
      </c>
      <c r="E23" s="56" t="s">
        <v>173</v>
      </c>
      <c r="F23" s="64">
        <f t="shared" si="3"/>
        <v>312244.95</v>
      </c>
      <c r="G23" s="64">
        <f t="shared" si="4"/>
        <v>312244.95</v>
      </c>
      <c r="H23" s="64">
        <f t="shared" si="5"/>
        <v>312244.95</v>
      </c>
      <c r="I23" s="64">
        <v>312244.95</v>
      </c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</row>
    <row r="24" spans="2:39">
      <c r="B24" s="56">
        <v>303</v>
      </c>
      <c r="C24" s="125" t="s">
        <v>87</v>
      </c>
      <c r="D24" s="125">
        <v>203002</v>
      </c>
      <c r="E24" s="56" t="s">
        <v>174</v>
      </c>
      <c r="F24" s="64">
        <f t="shared" si="3"/>
        <v>3847281</v>
      </c>
      <c r="G24" s="64">
        <f t="shared" si="4"/>
        <v>3847281</v>
      </c>
      <c r="H24" s="64">
        <f t="shared" si="5"/>
        <v>3847281</v>
      </c>
      <c r="I24" s="64">
        <v>3847281</v>
      </c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spans="2:39">
      <c r="B25" s="56">
        <v>303</v>
      </c>
      <c r="C25" s="125" t="s">
        <v>149</v>
      </c>
      <c r="D25" s="125">
        <v>203002</v>
      </c>
      <c r="E25" s="56" t="s">
        <v>175</v>
      </c>
      <c r="F25" s="64">
        <f t="shared" si="3"/>
        <v>319755.43</v>
      </c>
      <c r="G25" s="64">
        <f t="shared" si="4"/>
        <v>319755.43</v>
      </c>
      <c r="H25" s="64">
        <f t="shared" si="5"/>
        <v>319755.43</v>
      </c>
      <c r="I25" s="64">
        <v>319755.43</v>
      </c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</row>
    <row r="26" spans="2:39">
      <c r="B26" s="56">
        <v>303</v>
      </c>
      <c r="C26" s="125" t="s">
        <v>176</v>
      </c>
      <c r="D26" s="125">
        <v>203002</v>
      </c>
      <c r="E26" s="56" t="s">
        <v>177</v>
      </c>
      <c r="F26" s="64">
        <f t="shared" si="3"/>
        <v>4140</v>
      </c>
      <c r="G26" s="64">
        <f t="shared" si="4"/>
        <v>4140</v>
      </c>
      <c r="H26" s="64">
        <f t="shared" si="5"/>
        <v>4140</v>
      </c>
      <c r="I26" s="64">
        <v>4140</v>
      </c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  <ignoredErrors>
    <ignoredError sqref="F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H11" sqref="H11:H12"/>
    </sheetView>
  </sheetViews>
  <sheetFormatPr defaultColWidth="10" defaultRowHeight="13.5"/>
  <cols>
    <col min="1" max="1" width="1.53333333333333" style="94" customWidth="1"/>
    <col min="2" max="4" width="6.15833333333333" style="94" customWidth="1"/>
    <col min="5" max="5" width="16.825" style="94" customWidth="1"/>
    <col min="6" max="6" width="41.0333333333333" style="94" customWidth="1"/>
    <col min="7" max="7" width="16.4083333333333" style="94" customWidth="1"/>
    <col min="8" max="8" width="16.625" style="94" customWidth="1"/>
    <col min="9" max="9" width="16.4083333333333" style="94" customWidth="1"/>
    <col min="10" max="10" width="1.53333333333333" style="94" customWidth="1"/>
    <col min="11" max="11" width="9.76666666666667" style="94" customWidth="1"/>
    <col min="12" max="16384" width="10" style="94"/>
  </cols>
  <sheetData>
    <row r="1" s="94" customFormat="1" ht="14.3" customHeight="1" spans="1:10">
      <c r="A1" s="97"/>
      <c r="B1" s="95"/>
      <c r="C1" s="95"/>
      <c r="D1" s="95"/>
      <c r="E1" s="96"/>
      <c r="F1" s="96"/>
      <c r="G1" s="117" t="s">
        <v>178</v>
      </c>
      <c r="H1" s="117"/>
      <c r="I1" s="117"/>
      <c r="J1" s="120"/>
    </row>
    <row r="2" s="94" customFormat="1" ht="19.9" customHeight="1" spans="1:10">
      <c r="A2" s="97"/>
      <c r="B2" s="98" t="s">
        <v>179</v>
      </c>
      <c r="C2" s="98"/>
      <c r="D2" s="98"/>
      <c r="E2" s="98"/>
      <c r="F2" s="98"/>
      <c r="G2" s="98"/>
      <c r="H2" s="98"/>
      <c r="I2" s="98"/>
      <c r="J2" s="120" t="s">
        <v>3</v>
      </c>
    </row>
    <row r="3" s="94" customFormat="1" ht="17.05" customHeight="1" spans="1:10">
      <c r="A3" s="99"/>
      <c r="B3" s="100" t="s">
        <v>5</v>
      </c>
      <c r="C3" s="100"/>
      <c r="D3" s="100"/>
      <c r="E3" s="100"/>
      <c r="F3" s="100"/>
      <c r="G3" s="99"/>
      <c r="H3" s="118"/>
      <c r="I3" s="109" t="s">
        <v>6</v>
      </c>
      <c r="J3" s="120"/>
    </row>
    <row r="4" s="94" customFormat="1" ht="21.35" customHeight="1" spans="1:10">
      <c r="A4" s="103"/>
      <c r="B4" s="102" t="s">
        <v>9</v>
      </c>
      <c r="C4" s="102"/>
      <c r="D4" s="102"/>
      <c r="E4" s="102"/>
      <c r="F4" s="102"/>
      <c r="G4" s="102" t="s">
        <v>60</v>
      </c>
      <c r="H4" s="119" t="s">
        <v>180</v>
      </c>
      <c r="I4" s="119" t="s">
        <v>139</v>
      </c>
      <c r="J4" s="113"/>
    </row>
    <row r="5" s="94" customFormat="1" ht="21.35" customHeight="1" spans="1:10">
      <c r="A5" s="103"/>
      <c r="B5" s="102" t="s">
        <v>80</v>
      </c>
      <c r="C5" s="102"/>
      <c r="D5" s="102"/>
      <c r="E5" s="102" t="s">
        <v>71</v>
      </c>
      <c r="F5" s="102" t="s">
        <v>72</v>
      </c>
      <c r="G5" s="102"/>
      <c r="H5" s="119"/>
      <c r="I5" s="119"/>
      <c r="J5" s="113"/>
    </row>
    <row r="6" s="94" customFormat="1" ht="21.35" customHeight="1" spans="1:10">
      <c r="A6" s="115"/>
      <c r="B6" s="102" t="s">
        <v>81</v>
      </c>
      <c r="C6" s="102" t="s">
        <v>82</v>
      </c>
      <c r="D6" s="102" t="s">
        <v>83</v>
      </c>
      <c r="E6" s="102"/>
      <c r="F6" s="102"/>
      <c r="G6" s="102"/>
      <c r="H6" s="119"/>
      <c r="I6" s="119"/>
      <c r="J6" s="121"/>
    </row>
    <row r="7" s="94" customFormat="1" ht="19.9" customHeight="1" spans="1:10">
      <c r="A7" s="116"/>
      <c r="B7" s="102"/>
      <c r="C7" s="102"/>
      <c r="D7" s="102"/>
      <c r="E7" s="102"/>
      <c r="F7" s="102" t="s">
        <v>73</v>
      </c>
      <c r="G7" s="110">
        <f>SUM(G8:G13)</f>
        <v>47377985.69</v>
      </c>
      <c r="H7" s="110">
        <f>SUM(H8:H13)</f>
        <v>47377985.69</v>
      </c>
      <c r="I7" s="110"/>
      <c r="J7" s="122"/>
    </row>
    <row r="8" s="94" customFormat="1" ht="19.9" customHeight="1" spans="1:10">
      <c r="A8" s="115"/>
      <c r="B8" s="105">
        <v>205</v>
      </c>
      <c r="C8" s="105" t="s">
        <v>84</v>
      </c>
      <c r="D8" s="105" t="s">
        <v>85</v>
      </c>
      <c r="E8" s="59">
        <v>203002</v>
      </c>
      <c r="F8" s="59" t="s">
        <v>86</v>
      </c>
      <c r="G8" s="111">
        <f t="shared" ref="G8:G13" si="0">SUM(H8)</f>
        <v>36878634.95</v>
      </c>
      <c r="H8" s="111">
        <v>36878634.95</v>
      </c>
      <c r="I8" s="111"/>
      <c r="J8" s="120"/>
    </row>
    <row r="9" s="94" customFormat="1" ht="19.9" customHeight="1" spans="1:10">
      <c r="A9" s="115"/>
      <c r="B9" s="105" t="s">
        <v>181</v>
      </c>
      <c r="C9" s="105" t="s">
        <v>87</v>
      </c>
      <c r="D9" s="105" t="s">
        <v>84</v>
      </c>
      <c r="E9" s="105">
        <v>203002</v>
      </c>
      <c r="F9" s="112" t="s">
        <v>88</v>
      </c>
      <c r="G9" s="111">
        <f t="shared" si="0"/>
        <v>151755.43</v>
      </c>
      <c r="H9" s="111">
        <v>151755.43</v>
      </c>
      <c r="I9" s="111"/>
      <c r="J9" s="120"/>
    </row>
    <row r="10" s="94" customFormat="1" ht="19.9" customHeight="1" spans="1:10">
      <c r="A10" s="115"/>
      <c r="B10" s="105" t="s">
        <v>181</v>
      </c>
      <c r="C10" s="105" t="s">
        <v>87</v>
      </c>
      <c r="D10" s="105" t="s">
        <v>87</v>
      </c>
      <c r="E10" s="105">
        <v>203002</v>
      </c>
      <c r="F10" s="112" t="s">
        <v>89</v>
      </c>
      <c r="G10" s="111">
        <f t="shared" si="0"/>
        <v>4531520.8</v>
      </c>
      <c r="H10" s="111">
        <v>4531520.8</v>
      </c>
      <c r="I10" s="111"/>
      <c r="J10" s="121"/>
    </row>
    <row r="11" s="94" customFormat="1" ht="19.9" customHeight="1" spans="1:10">
      <c r="A11" s="115"/>
      <c r="B11" s="105" t="s">
        <v>182</v>
      </c>
      <c r="C11" s="105" t="s">
        <v>155</v>
      </c>
      <c r="D11" s="105" t="s">
        <v>84</v>
      </c>
      <c r="E11" s="105">
        <v>203002</v>
      </c>
      <c r="F11" s="112" t="s">
        <v>90</v>
      </c>
      <c r="G11" s="111">
        <f t="shared" si="0"/>
        <v>2180794.39</v>
      </c>
      <c r="H11" s="111">
        <v>2180794.39</v>
      </c>
      <c r="I11" s="111"/>
      <c r="J11" s="121"/>
    </row>
    <row r="12" s="94" customFormat="1" ht="19.9" customHeight="1" spans="1:10">
      <c r="A12" s="115"/>
      <c r="B12" s="105" t="s">
        <v>182</v>
      </c>
      <c r="C12" s="105" t="s">
        <v>155</v>
      </c>
      <c r="D12" s="105" t="s">
        <v>85</v>
      </c>
      <c r="E12" s="105">
        <v>203002</v>
      </c>
      <c r="F12" s="112" t="s">
        <v>91</v>
      </c>
      <c r="G12" s="111">
        <f t="shared" si="0"/>
        <v>237600</v>
      </c>
      <c r="H12" s="111">
        <v>237600</v>
      </c>
      <c r="I12" s="111"/>
      <c r="J12" s="121"/>
    </row>
    <row r="13" s="94" customFormat="1" ht="19.9" customHeight="1" spans="1:10">
      <c r="A13" s="115"/>
      <c r="B13" s="105" t="s">
        <v>183</v>
      </c>
      <c r="C13" s="105" t="s">
        <v>84</v>
      </c>
      <c r="D13" s="105" t="s">
        <v>92</v>
      </c>
      <c r="E13" s="105">
        <v>203002</v>
      </c>
      <c r="F13" s="112" t="s">
        <v>93</v>
      </c>
      <c r="G13" s="111">
        <f t="shared" si="0"/>
        <v>3397680.12</v>
      </c>
      <c r="H13" s="111">
        <v>3397680.12</v>
      </c>
      <c r="I13" s="111"/>
      <c r="J13" s="121"/>
    </row>
    <row r="14" s="94" customFormat="1" ht="19.9" customHeight="1" spans="1:10">
      <c r="A14" s="115"/>
      <c r="B14" s="105"/>
      <c r="C14" s="105"/>
      <c r="D14" s="105"/>
      <c r="E14" s="105"/>
      <c r="F14" s="112"/>
      <c r="G14" s="111"/>
      <c r="H14" s="111"/>
      <c r="I14" s="111"/>
      <c r="J14" s="121"/>
    </row>
    <row r="15" s="94" customFormat="1" ht="19.9" customHeight="1" spans="1:10">
      <c r="A15" s="115"/>
      <c r="B15" s="105"/>
      <c r="C15" s="105"/>
      <c r="D15" s="105"/>
      <c r="E15" s="105"/>
      <c r="F15" s="112"/>
      <c r="G15" s="111"/>
      <c r="H15" s="111"/>
      <c r="I15" s="111"/>
      <c r="J15" s="121"/>
    </row>
    <row r="16" s="94" customFormat="1" ht="19.9" customHeight="1" spans="1:10">
      <c r="A16" s="115"/>
      <c r="B16" s="105"/>
      <c r="C16" s="105"/>
      <c r="D16" s="105"/>
      <c r="E16" s="105"/>
      <c r="F16" s="112"/>
      <c r="G16" s="111"/>
      <c r="H16" s="111"/>
      <c r="I16" s="111"/>
      <c r="J16" s="121"/>
    </row>
    <row r="17" s="94" customFormat="1" ht="19.9" customHeight="1" spans="1:10">
      <c r="A17" s="115"/>
      <c r="B17" s="105"/>
      <c r="C17" s="105"/>
      <c r="D17" s="105"/>
      <c r="E17" s="105"/>
      <c r="F17" s="112"/>
      <c r="G17" s="111"/>
      <c r="H17" s="111"/>
      <c r="I17" s="111"/>
      <c r="J17" s="121"/>
    </row>
    <row r="18" s="94" customFormat="1" ht="19.9" customHeight="1" spans="1:10">
      <c r="A18" s="115"/>
      <c r="B18" s="105"/>
      <c r="C18" s="105"/>
      <c r="D18" s="105"/>
      <c r="E18" s="105"/>
      <c r="F18" s="112"/>
      <c r="G18" s="111"/>
      <c r="H18" s="111"/>
      <c r="I18" s="111"/>
      <c r="J18" s="121"/>
    </row>
    <row r="19" s="94" customFormat="1" ht="19.9" customHeight="1" spans="1:10">
      <c r="A19" s="115"/>
      <c r="B19" s="105"/>
      <c r="C19" s="105"/>
      <c r="D19" s="105"/>
      <c r="E19" s="105"/>
      <c r="F19" s="112"/>
      <c r="G19" s="111"/>
      <c r="H19" s="111"/>
      <c r="I19" s="111"/>
      <c r="J19" s="121"/>
    </row>
    <row r="20" s="94" customFormat="1" ht="19.9" customHeight="1" spans="1:10">
      <c r="A20" s="115"/>
      <c r="B20" s="105"/>
      <c r="C20" s="105"/>
      <c r="D20" s="105"/>
      <c r="E20" s="105"/>
      <c r="F20" s="112"/>
      <c r="G20" s="111"/>
      <c r="H20" s="111"/>
      <c r="I20" s="111"/>
      <c r="J20" s="121"/>
    </row>
    <row r="21" s="94" customFormat="1" ht="19.9" customHeight="1" spans="1:10">
      <c r="A21" s="115"/>
      <c r="B21" s="105"/>
      <c r="C21" s="105"/>
      <c r="D21" s="105"/>
      <c r="E21" s="105"/>
      <c r="F21" s="112"/>
      <c r="G21" s="111"/>
      <c r="H21" s="111"/>
      <c r="I21" s="111"/>
      <c r="J21" s="121"/>
    </row>
    <row r="22" s="94" customFormat="1" ht="19.9" customHeight="1" spans="1:10">
      <c r="A22" s="115"/>
      <c r="B22" s="105"/>
      <c r="C22" s="105"/>
      <c r="D22" s="105"/>
      <c r="E22" s="105"/>
      <c r="F22" s="112"/>
      <c r="G22" s="111"/>
      <c r="H22" s="111"/>
      <c r="I22" s="111"/>
      <c r="J22" s="121"/>
    </row>
    <row r="23" s="94" customFormat="1" ht="19.9" customHeight="1" spans="1:10">
      <c r="A23" s="115"/>
      <c r="B23" s="105"/>
      <c r="C23" s="105"/>
      <c r="D23" s="105"/>
      <c r="E23" s="105"/>
      <c r="F23" s="112"/>
      <c r="G23" s="111"/>
      <c r="H23" s="111"/>
      <c r="I23" s="111"/>
      <c r="J23" s="121"/>
    </row>
    <row r="24" s="94" customFormat="1" ht="19.9" customHeight="1" spans="1:10">
      <c r="A24" s="115"/>
      <c r="B24" s="105"/>
      <c r="C24" s="105"/>
      <c r="D24" s="105"/>
      <c r="E24" s="105"/>
      <c r="F24" s="112"/>
      <c r="G24" s="111"/>
      <c r="H24" s="111"/>
      <c r="I24" s="111"/>
      <c r="J24" s="121"/>
    </row>
    <row r="25" s="94" customFormat="1" ht="19.9" customHeight="1" spans="1:10">
      <c r="A25" s="115"/>
      <c r="B25" s="105"/>
      <c r="C25" s="105"/>
      <c r="D25" s="105"/>
      <c r="E25" s="105"/>
      <c r="F25" s="112"/>
      <c r="G25" s="111"/>
      <c r="H25" s="111"/>
      <c r="I25" s="111"/>
      <c r="J25" s="121"/>
    </row>
    <row r="26" s="94" customFormat="1" ht="19.9" customHeight="1" spans="1:10">
      <c r="A26" s="115"/>
      <c r="B26" s="105"/>
      <c r="C26" s="105"/>
      <c r="D26" s="105"/>
      <c r="E26" s="105"/>
      <c r="F26" s="112"/>
      <c r="G26" s="111"/>
      <c r="H26" s="111"/>
      <c r="I26" s="111"/>
      <c r="J26" s="12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L10" sqref="L10"/>
    </sheetView>
  </sheetViews>
  <sheetFormatPr defaultColWidth="10" defaultRowHeight="13.5"/>
  <cols>
    <col min="1" max="1" width="1.53333333333333" style="94" customWidth="1"/>
    <col min="2" max="3" width="6.15833333333333" style="94" customWidth="1"/>
    <col min="4" max="4" width="16.4083333333333" style="94" customWidth="1"/>
    <col min="5" max="5" width="41.0333333333333" style="94" customWidth="1"/>
    <col min="6" max="8" width="16.4083333333333" style="94" customWidth="1"/>
    <col min="9" max="9" width="1.53333333333333" style="94" customWidth="1"/>
    <col min="10" max="16384" width="10" style="94"/>
  </cols>
  <sheetData>
    <row r="1" s="94" customFormat="1" ht="14.3" customHeight="1" spans="1:9">
      <c r="A1" s="95"/>
      <c r="B1" s="95"/>
      <c r="C1" s="95"/>
      <c r="D1" s="96"/>
      <c r="E1" s="96"/>
      <c r="F1" s="97"/>
      <c r="G1" s="97"/>
      <c r="H1" s="108" t="s">
        <v>184</v>
      </c>
      <c r="I1" s="113"/>
    </row>
    <row r="2" s="94" customFormat="1" ht="19.9" customHeight="1" spans="1:9">
      <c r="A2" s="97"/>
      <c r="B2" s="98" t="s">
        <v>185</v>
      </c>
      <c r="C2" s="98"/>
      <c r="D2" s="98"/>
      <c r="E2" s="98"/>
      <c r="F2" s="98"/>
      <c r="G2" s="98"/>
      <c r="H2" s="98"/>
      <c r="I2" s="113"/>
    </row>
    <row r="3" s="94" customFormat="1" ht="17.05" customHeight="1" spans="1:9">
      <c r="A3" s="99"/>
      <c r="B3" s="100" t="s">
        <v>5</v>
      </c>
      <c r="C3" s="100"/>
      <c r="D3" s="100"/>
      <c r="E3" s="100"/>
      <c r="G3" s="99"/>
      <c r="H3" s="109" t="s">
        <v>6</v>
      </c>
      <c r="I3" s="113"/>
    </row>
    <row r="4" s="94" customFormat="1" ht="21.35" customHeight="1" spans="1:9">
      <c r="A4" s="101"/>
      <c r="B4" s="102" t="s">
        <v>9</v>
      </c>
      <c r="C4" s="102"/>
      <c r="D4" s="102"/>
      <c r="E4" s="102"/>
      <c r="F4" s="102" t="s">
        <v>76</v>
      </c>
      <c r="G4" s="102"/>
      <c r="H4" s="102"/>
      <c r="I4" s="113"/>
    </row>
    <row r="5" s="94" customFormat="1" ht="21.35" customHeight="1" spans="1:9">
      <c r="A5" s="101"/>
      <c r="B5" s="102" t="s">
        <v>80</v>
      </c>
      <c r="C5" s="102"/>
      <c r="D5" s="102" t="s">
        <v>71</v>
      </c>
      <c r="E5" s="102" t="s">
        <v>72</v>
      </c>
      <c r="F5" s="102" t="s">
        <v>60</v>
      </c>
      <c r="G5" s="102" t="s">
        <v>186</v>
      </c>
      <c r="H5" s="102" t="s">
        <v>187</v>
      </c>
      <c r="I5" s="113"/>
    </row>
    <row r="6" s="94" customFormat="1" ht="21.35" customHeight="1" spans="1:9">
      <c r="A6" s="103"/>
      <c r="B6" s="102" t="s">
        <v>81</v>
      </c>
      <c r="C6" s="102" t="s">
        <v>82</v>
      </c>
      <c r="D6" s="102"/>
      <c r="E6" s="102"/>
      <c r="F6" s="102"/>
      <c r="G6" s="102"/>
      <c r="H6" s="102"/>
      <c r="I6" s="113"/>
    </row>
    <row r="7" s="94" customFormat="1" ht="30" customHeight="1" spans="1:9">
      <c r="A7" s="101"/>
      <c r="B7" s="102"/>
      <c r="C7" s="102"/>
      <c r="D7" s="102"/>
      <c r="E7" s="102" t="s">
        <v>73</v>
      </c>
      <c r="F7" s="110">
        <f>SUM(F8:F10)</f>
        <v>44426105.69</v>
      </c>
      <c r="G7" s="110">
        <f>SUM(G8:G10)</f>
        <v>43519902.52</v>
      </c>
      <c r="H7" s="110">
        <f>SUM(H8:H10)</f>
        <v>906203.17</v>
      </c>
      <c r="I7" s="113"/>
    </row>
    <row r="8" s="94" customFormat="1" ht="30" customHeight="1" spans="1:9">
      <c r="A8" s="101"/>
      <c r="B8" s="104" t="s">
        <v>188</v>
      </c>
      <c r="C8" s="104" t="s">
        <v>92</v>
      </c>
      <c r="D8" s="105">
        <v>203002</v>
      </c>
      <c r="E8" s="66" t="s">
        <v>189</v>
      </c>
      <c r="F8" s="111">
        <f>SUM(G8:H8)</f>
        <v>39348726.09</v>
      </c>
      <c r="G8" s="111">
        <v>39348726.09</v>
      </c>
      <c r="H8" s="111"/>
      <c r="I8" s="113"/>
    </row>
    <row r="9" s="94" customFormat="1" ht="30" customHeight="1" spans="1:9">
      <c r="A9" s="101"/>
      <c r="B9" s="104" t="s">
        <v>188</v>
      </c>
      <c r="C9" s="104" t="s">
        <v>84</v>
      </c>
      <c r="D9" s="105">
        <v>203002</v>
      </c>
      <c r="E9" s="112" t="s">
        <v>190</v>
      </c>
      <c r="F9" s="111">
        <f>SUM(G9:H9)</f>
        <v>906203.17</v>
      </c>
      <c r="G9" s="111"/>
      <c r="H9" s="111">
        <v>906203.17</v>
      </c>
      <c r="I9" s="113"/>
    </row>
    <row r="10" s="94" customFormat="1" ht="30" customHeight="1" spans="1:9">
      <c r="A10" s="101"/>
      <c r="B10" s="104" t="s">
        <v>191</v>
      </c>
      <c r="C10" s="104" t="s">
        <v>92</v>
      </c>
      <c r="D10" s="105">
        <v>203002</v>
      </c>
      <c r="E10" s="112" t="s">
        <v>192</v>
      </c>
      <c r="F10" s="111">
        <f>SUM(G10:H10)</f>
        <v>4171176.43</v>
      </c>
      <c r="G10" s="111">
        <v>4171176.43</v>
      </c>
      <c r="H10" s="111"/>
      <c r="I10" s="113"/>
    </row>
    <row r="11" s="94" customFormat="1" ht="30" customHeight="1" spans="1:9">
      <c r="A11" s="101"/>
      <c r="B11" s="104"/>
      <c r="C11" s="104"/>
      <c r="D11" s="105"/>
      <c r="E11" s="112"/>
      <c r="F11" s="111"/>
      <c r="G11" s="111"/>
      <c r="H11" s="111"/>
      <c r="I11" s="113"/>
    </row>
    <row r="12" s="94" customFormat="1" ht="30" customHeight="1" spans="2:9">
      <c r="B12" s="104"/>
      <c r="C12" s="104"/>
      <c r="D12" s="105"/>
      <c r="E12" s="112"/>
      <c r="F12" s="111"/>
      <c r="G12" s="111"/>
      <c r="H12" s="111"/>
      <c r="I12" s="113"/>
    </row>
    <row r="13" s="94" customFormat="1" ht="30" customHeight="1" spans="2:9">
      <c r="B13" s="104"/>
      <c r="C13" s="104"/>
      <c r="D13" s="105"/>
      <c r="E13" s="112"/>
      <c r="F13" s="111"/>
      <c r="G13" s="111"/>
      <c r="H13" s="111"/>
      <c r="I13" s="113"/>
    </row>
    <row r="14" s="94" customFormat="1" ht="30" customHeight="1" spans="2:9">
      <c r="B14" s="104"/>
      <c r="C14" s="104"/>
      <c r="D14" s="105"/>
      <c r="E14" s="112"/>
      <c r="F14" s="111"/>
      <c r="G14" s="111"/>
      <c r="H14" s="111"/>
      <c r="I14" s="113"/>
    </row>
    <row r="15" s="94" customFormat="1" ht="30" customHeight="1" spans="2:9">
      <c r="B15" s="104"/>
      <c r="C15" s="104"/>
      <c r="D15" s="105"/>
      <c r="E15" s="112"/>
      <c r="F15" s="111"/>
      <c r="G15" s="111"/>
      <c r="H15" s="111"/>
      <c r="I15" s="113"/>
    </row>
    <row r="16" s="94" customFormat="1" ht="30" customHeight="1" spans="2:9">
      <c r="B16" s="104"/>
      <c r="C16" s="104"/>
      <c r="D16" s="105"/>
      <c r="E16" s="112"/>
      <c r="F16" s="111"/>
      <c r="G16" s="111"/>
      <c r="H16" s="111"/>
      <c r="I16" s="113"/>
    </row>
    <row r="17" s="94" customFormat="1" ht="30" customHeight="1" spans="2:9">
      <c r="B17" s="104"/>
      <c r="C17" s="104"/>
      <c r="D17" s="105"/>
      <c r="E17" s="112"/>
      <c r="F17" s="111"/>
      <c r="G17" s="111"/>
      <c r="H17" s="111"/>
      <c r="I17" s="113"/>
    </row>
    <row r="18" s="94" customFormat="1" ht="30" customHeight="1" spans="2:9">
      <c r="B18" s="104"/>
      <c r="C18" s="104"/>
      <c r="D18" s="105"/>
      <c r="E18" s="112"/>
      <c r="F18" s="111"/>
      <c r="G18" s="111"/>
      <c r="H18" s="111"/>
      <c r="I18" s="113"/>
    </row>
    <row r="19" s="94" customFormat="1" ht="30" customHeight="1" spans="2:9">
      <c r="B19" s="104"/>
      <c r="C19" s="104"/>
      <c r="D19" s="105"/>
      <c r="E19" s="112"/>
      <c r="F19" s="111"/>
      <c r="G19" s="111"/>
      <c r="H19" s="111"/>
      <c r="I19" s="113"/>
    </row>
    <row r="20" s="94" customFormat="1" ht="30" customHeight="1" spans="1:9">
      <c r="A20" s="101"/>
      <c r="B20" s="104"/>
      <c r="C20" s="104"/>
      <c r="D20" s="105"/>
      <c r="E20" s="112"/>
      <c r="F20" s="111"/>
      <c r="G20" s="111"/>
      <c r="H20" s="111"/>
      <c r="I20" s="113"/>
    </row>
    <row r="21" s="94" customFormat="1" ht="30" customHeight="1" spans="2:9">
      <c r="B21" s="104"/>
      <c r="C21" s="104"/>
      <c r="D21" s="105"/>
      <c r="E21" s="112"/>
      <c r="F21" s="111"/>
      <c r="G21" s="111"/>
      <c r="H21" s="111"/>
      <c r="I21" s="113"/>
    </row>
    <row r="22" s="94" customFormat="1" ht="30" customHeight="1" spans="2:9">
      <c r="B22" s="104"/>
      <c r="C22" s="104"/>
      <c r="D22" s="105"/>
      <c r="E22" s="112"/>
      <c r="F22" s="111"/>
      <c r="G22" s="111"/>
      <c r="H22" s="111"/>
      <c r="I22" s="113"/>
    </row>
    <row r="23" s="94" customFormat="1" ht="30" customHeight="1" spans="2:9">
      <c r="B23" s="104"/>
      <c r="C23" s="104"/>
      <c r="D23" s="105"/>
      <c r="E23" s="112"/>
      <c r="F23" s="111"/>
      <c r="G23" s="111"/>
      <c r="H23" s="111"/>
      <c r="I23" s="113"/>
    </row>
    <row r="24" s="94" customFormat="1" ht="30" customHeight="1" spans="2:9">
      <c r="B24" s="104"/>
      <c r="C24" s="104"/>
      <c r="D24" s="105"/>
      <c r="E24" s="112"/>
      <c r="F24" s="111"/>
      <c r="G24" s="111"/>
      <c r="H24" s="111"/>
      <c r="I24" s="113"/>
    </row>
    <row r="25" s="94" customFormat="1" ht="30" customHeight="1" spans="2:9">
      <c r="B25" s="104"/>
      <c r="C25" s="104"/>
      <c r="D25" s="105"/>
      <c r="E25" s="112"/>
      <c r="F25" s="111"/>
      <c r="G25" s="111"/>
      <c r="H25" s="111"/>
      <c r="I25" s="113"/>
    </row>
    <row r="26" s="94" customFormat="1" ht="30" customHeight="1" spans="2:9">
      <c r="B26" s="104"/>
      <c r="C26" s="104"/>
      <c r="D26" s="105"/>
      <c r="E26" s="112"/>
      <c r="F26" s="111"/>
      <c r="G26" s="111"/>
      <c r="H26" s="111"/>
      <c r="I26" s="113"/>
    </row>
    <row r="27" s="94" customFormat="1" ht="30" customHeight="1" spans="2:9">
      <c r="B27" s="104"/>
      <c r="C27" s="104"/>
      <c r="D27" s="105"/>
      <c r="E27" s="112"/>
      <c r="F27" s="111"/>
      <c r="G27" s="111"/>
      <c r="H27" s="111"/>
      <c r="I27" s="113"/>
    </row>
    <row r="28" s="94" customFormat="1" ht="30" customHeight="1" spans="2:9">
      <c r="B28" s="104"/>
      <c r="C28" s="104"/>
      <c r="D28" s="105"/>
      <c r="E28" s="112"/>
      <c r="F28" s="111"/>
      <c r="G28" s="111"/>
      <c r="H28" s="111"/>
      <c r="I28" s="113"/>
    </row>
    <row r="29" s="94" customFormat="1" ht="30" customHeight="1" spans="2:9">
      <c r="B29" s="104"/>
      <c r="C29" s="104"/>
      <c r="D29" s="105"/>
      <c r="E29" s="112"/>
      <c r="F29" s="111"/>
      <c r="G29" s="111"/>
      <c r="H29" s="111"/>
      <c r="I29" s="113"/>
    </row>
    <row r="30" s="94" customFormat="1" ht="30" customHeight="1" spans="2:9">
      <c r="B30" s="104"/>
      <c r="C30" s="104"/>
      <c r="D30" s="105"/>
      <c r="E30" s="112"/>
      <c r="F30" s="111"/>
      <c r="G30" s="111"/>
      <c r="H30" s="111"/>
      <c r="I30" s="113"/>
    </row>
    <row r="31" s="94" customFormat="1" ht="8.5" customHeight="1" spans="1:9">
      <c r="A31" s="106"/>
      <c r="B31" s="106"/>
      <c r="C31" s="106"/>
      <c r="D31" s="107"/>
      <c r="E31" s="106"/>
      <c r="F31" s="106"/>
      <c r="G31" s="106"/>
      <c r="H31" s="106"/>
      <c r="I31" s="11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10" sqref="G10"/>
    </sheetView>
  </sheetViews>
  <sheetFormatPr defaultColWidth="10" defaultRowHeight="13.5" outlineLevelCol="7"/>
  <cols>
    <col min="1" max="1" width="1.53333333333333" style="76" customWidth="1"/>
    <col min="2" max="4" width="6.625" style="76" customWidth="1"/>
    <col min="5" max="5" width="26.625" style="76" customWidth="1"/>
    <col min="6" max="6" width="59.0916666666667" style="76" customWidth="1"/>
    <col min="7" max="7" width="26.625" style="76" customWidth="1"/>
    <col min="8" max="8" width="1.53333333333333" style="76" customWidth="1"/>
    <col min="9" max="10" width="9.76666666666667" style="76" customWidth="1"/>
    <col min="11" max="16384" width="10" style="76"/>
  </cols>
  <sheetData>
    <row r="1" ht="25" customHeight="1" spans="1:8">
      <c r="A1" s="77"/>
      <c r="B1" s="2"/>
      <c r="C1" s="2"/>
      <c r="D1" s="2"/>
      <c r="E1" s="85"/>
      <c r="F1" s="85"/>
      <c r="G1" s="86" t="s">
        <v>193</v>
      </c>
      <c r="H1" s="87"/>
    </row>
    <row r="2" ht="22.8" customHeight="1" spans="1:8">
      <c r="A2" s="77"/>
      <c r="B2" s="78" t="s">
        <v>194</v>
      </c>
      <c r="C2" s="78"/>
      <c r="D2" s="78"/>
      <c r="E2" s="78"/>
      <c r="F2" s="78"/>
      <c r="G2" s="78"/>
      <c r="H2" s="87" t="s">
        <v>3</v>
      </c>
    </row>
    <row r="3" ht="19.55" customHeight="1" spans="1:8">
      <c r="A3" s="79"/>
      <c r="B3" s="80" t="s">
        <v>5</v>
      </c>
      <c r="C3" s="80"/>
      <c r="D3" s="80"/>
      <c r="E3" s="80"/>
      <c r="F3" s="80"/>
      <c r="G3" s="88" t="s">
        <v>6</v>
      </c>
      <c r="H3" s="89"/>
    </row>
    <row r="4" ht="24.4" customHeight="1" spans="1:8">
      <c r="A4" s="81"/>
      <c r="B4" s="56" t="s">
        <v>80</v>
      </c>
      <c r="C4" s="56"/>
      <c r="D4" s="56"/>
      <c r="E4" s="56" t="s">
        <v>71</v>
      </c>
      <c r="F4" s="56" t="s">
        <v>72</v>
      </c>
      <c r="G4" s="56" t="s">
        <v>195</v>
      </c>
      <c r="H4" s="90"/>
    </row>
    <row r="5" ht="24" customHeight="1" spans="1:8">
      <c r="A5" s="81"/>
      <c r="B5" s="56" t="s">
        <v>81</v>
      </c>
      <c r="C5" s="56" t="s">
        <v>82</v>
      </c>
      <c r="D5" s="56" t="s">
        <v>83</v>
      </c>
      <c r="E5" s="56"/>
      <c r="F5" s="56"/>
      <c r="G5" s="56"/>
      <c r="H5" s="91"/>
    </row>
    <row r="6" ht="28" customHeight="1" spans="1:8">
      <c r="A6" s="82"/>
      <c r="B6" s="56"/>
      <c r="C6" s="56"/>
      <c r="D6" s="56"/>
      <c r="E6" s="56"/>
      <c r="F6" s="56" t="s">
        <v>73</v>
      </c>
      <c r="G6" s="64">
        <f>SUM(G7:G10)</f>
        <v>2951880</v>
      </c>
      <c r="H6" s="92"/>
    </row>
    <row r="7" ht="31" customHeight="1" spans="1:8">
      <c r="A7" s="82"/>
      <c r="B7" s="56">
        <v>205</v>
      </c>
      <c r="C7" s="56" t="s">
        <v>84</v>
      </c>
      <c r="D7" s="56" t="s">
        <v>85</v>
      </c>
      <c r="E7" s="56">
        <v>203002</v>
      </c>
      <c r="F7" s="56" t="s">
        <v>196</v>
      </c>
      <c r="G7" s="64">
        <v>40000</v>
      </c>
      <c r="H7" s="92"/>
    </row>
    <row r="8" ht="22.8" customHeight="1" spans="1:8">
      <c r="A8" s="82"/>
      <c r="B8" s="56">
        <v>205</v>
      </c>
      <c r="C8" s="56" t="s">
        <v>84</v>
      </c>
      <c r="D8" s="56" t="s">
        <v>85</v>
      </c>
      <c r="E8" s="56">
        <v>203002</v>
      </c>
      <c r="F8" s="56" t="s">
        <v>196</v>
      </c>
      <c r="G8" s="64">
        <v>460000</v>
      </c>
      <c r="H8" s="92"/>
    </row>
    <row r="9" ht="22.8" customHeight="1" spans="1:8">
      <c r="A9" s="82"/>
      <c r="B9" s="56">
        <v>205</v>
      </c>
      <c r="C9" s="56" t="s">
        <v>84</v>
      </c>
      <c r="D9" s="56" t="s">
        <v>85</v>
      </c>
      <c r="E9" s="56">
        <v>203002</v>
      </c>
      <c r="F9" s="56" t="s">
        <v>197</v>
      </c>
      <c r="G9" s="64">
        <v>1961504</v>
      </c>
      <c r="H9" s="92"/>
    </row>
    <row r="10" ht="22.8" customHeight="1" spans="1:8">
      <c r="A10" s="82"/>
      <c r="B10" s="56">
        <v>205</v>
      </c>
      <c r="C10" s="56" t="s">
        <v>84</v>
      </c>
      <c r="D10" s="56" t="s">
        <v>85</v>
      </c>
      <c r="E10" s="56">
        <v>203002</v>
      </c>
      <c r="F10" s="56" t="s">
        <v>198</v>
      </c>
      <c r="G10" s="64">
        <v>490376</v>
      </c>
      <c r="H10" s="92"/>
    </row>
    <row r="11" ht="22.8" customHeight="1" spans="1:8">
      <c r="A11" s="82"/>
      <c r="B11" s="56"/>
      <c r="C11" s="56"/>
      <c r="D11" s="56"/>
      <c r="E11" s="56"/>
      <c r="F11" s="56"/>
      <c r="G11" s="64"/>
      <c r="H11" s="92"/>
    </row>
    <row r="12" ht="22.8" customHeight="1" spans="1:8">
      <c r="A12" s="82"/>
      <c r="B12" s="56"/>
      <c r="C12" s="56"/>
      <c r="D12" s="56"/>
      <c r="E12" s="56"/>
      <c r="F12" s="56"/>
      <c r="G12" s="64"/>
      <c r="H12" s="92"/>
    </row>
    <row r="13" ht="22.8" customHeight="1" spans="1:8">
      <c r="A13" s="82"/>
      <c r="B13" s="56"/>
      <c r="C13" s="56"/>
      <c r="D13" s="56"/>
      <c r="E13" s="56"/>
      <c r="F13" s="56"/>
      <c r="G13" s="64"/>
      <c r="H13" s="92"/>
    </row>
    <row r="14" ht="22.8" customHeight="1" spans="1:8">
      <c r="A14" s="82"/>
      <c r="B14" s="56"/>
      <c r="C14" s="56"/>
      <c r="D14" s="56"/>
      <c r="E14" s="56"/>
      <c r="F14" s="56"/>
      <c r="G14" s="64"/>
      <c r="H14" s="92"/>
    </row>
    <row r="15" ht="22.8" customHeight="1" spans="1:8">
      <c r="A15" s="81"/>
      <c r="B15" s="59"/>
      <c r="C15" s="59"/>
      <c r="D15" s="59"/>
      <c r="E15" s="59"/>
      <c r="F15" s="59" t="s">
        <v>23</v>
      </c>
      <c r="G15" s="67"/>
      <c r="H15" s="90"/>
    </row>
    <row r="16" ht="22.8" customHeight="1" spans="1:8">
      <c r="A16" s="81"/>
      <c r="B16" s="59"/>
      <c r="C16" s="59"/>
      <c r="D16" s="59"/>
      <c r="E16" s="59"/>
      <c r="F16" s="59" t="s">
        <v>23</v>
      </c>
      <c r="G16" s="67"/>
      <c r="H16" s="90"/>
    </row>
    <row r="17" ht="28" customHeight="1" spans="1:8">
      <c r="A17" s="81"/>
      <c r="B17" s="59"/>
      <c r="C17" s="59"/>
      <c r="D17" s="59"/>
      <c r="E17" s="59"/>
      <c r="F17" s="59"/>
      <c r="G17" s="67"/>
      <c r="H17" s="91"/>
    </row>
    <row r="18" ht="28" customHeight="1" spans="1:8">
      <c r="A18" s="81"/>
      <c r="B18" s="59"/>
      <c r="C18" s="59"/>
      <c r="D18" s="59"/>
      <c r="E18" s="59"/>
      <c r="F18" s="59"/>
      <c r="G18" s="67"/>
      <c r="H18" s="91"/>
    </row>
    <row r="19" ht="9.75" customHeight="1" spans="1:8">
      <c r="A19" s="83"/>
      <c r="B19" s="84"/>
      <c r="C19" s="84"/>
      <c r="D19" s="84"/>
      <c r="E19" s="84"/>
      <c r="F19" s="83"/>
      <c r="G19" s="83"/>
      <c r="H19" s="9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2025-02-19T09:55:41Z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287768B329684D95A2EF9C2A60947D12_13</vt:lpwstr>
  </property>
  <property fmtid="{D5CDD505-2E9C-101B-9397-08002B2CF9AE}" pid="4" name="KSOReadingLayout">
    <vt:bool>true</vt:bool>
  </property>
</Properties>
</file>