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30" tabRatio="713" activeTab="21"/>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21" r:id="rId14"/>
    <sheet name="6-2" sheetId="17" r:id="rId15"/>
    <sheet name="6-3" sheetId="25" r:id="rId16"/>
    <sheet name="6-4" sheetId="22" r:id="rId17"/>
    <sheet name="6-5" sheetId="23" r:id="rId18"/>
    <sheet name="6-6" sheetId="24" r:id="rId19"/>
    <sheet name="6-7" sheetId="27" r:id="rId20"/>
    <sheet name="6-8" sheetId="26" r:id="rId21"/>
    <sheet name="7" sheetId="18"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'1-2'!$B$1:$K$14</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<sst xmlns="http://schemas.openxmlformats.org/spreadsheetml/2006/main" count="1000" uniqueCount="400">
  <si>
    <t>攀枝花市第七高级中学校（攀枝花市民族中学）</t>
  </si>
  <si>
    <t>2025年单位预算</t>
  </si>
  <si>
    <t xml:space="preserve">
表1</t>
  </si>
  <si>
    <t xml:space="preserve"> </t>
  </si>
  <si>
    <t>单位收支总表</t>
  </si>
  <si>
    <t>单位：攀枝花市第七高级中学校（攀枝花市民族中学）</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</si>
  <si>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</si>
  <si>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</si>
  <si>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</si>
  <si>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</si>
  <si>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</si>
  <si>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</si>
  <si>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</si>
  <si>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</si>
  <si>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</si>
  <si>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</si>
  <si>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</si>
  <si>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</si>
  <si>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</si>
  <si>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</si>
  <si>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</si>
  <si>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</si>
  <si>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</si>
  <si>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</si>
  <si>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</si>
  <si>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</si>
  <si>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</si>
  <si>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</si>
  <si>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</si>
  <si>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</si>
  <si>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</si>
  <si>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</si>
  <si>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</si>
  <si>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</si>
  <si>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</si>
  <si>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</si>
  <si>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</si>
  <si>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</si>
  <si>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</si>
  <si>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</si>
  <si>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</si>
  <si>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</si>
  <si>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</si>
  <si>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</si>
  <si>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</si>
  <si>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</si>
  <si>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</si>
  <si>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</si>
  <si>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</si>
  <si>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</si>
  <si>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</si>
  <si>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</si>
  <si>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</si>
  <si>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</si>
  <si>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</si>
  <si>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</si>
  <si>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</si>
  <si>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</si>
  <si>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</si>
  <si>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</si>
  <si>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</si>
  <si>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</si>
  <si>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</si>
  <si>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</si>
  <si>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</si>
  <si>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</si>
  <si>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</si>
  <si>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</si>
  <si>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</si>
  <si>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</si>
  <si>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</si>
  <si>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</si>
  <si>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</si>
  <si>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</si>
  <si>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</si>
  <si>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</si>
  <si>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</si>
  <si>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</si>
  <si>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</si>
  <si>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</si>
  <si>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</si>
  <si>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</si>
  <si>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</si>
  <si>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02</t>
  </si>
  <si>
    <t>03</t>
  </si>
  <si>
    <t>初中教育</t>
  </si>
  <si>
    <t>04</t>
  </si>
  <si>
    <t>高中教育</t>
  </si>
  <si>
    <t>05</t>
  </si>
  <si>
    <t>事业单位离退休</t>
  </si>
  <si>
    <t>机关事业单位基本养老保险缴费支出</t>
  </si>
  <si>
    <t>11</t>
  </si>
  <si>
    <t>事业单位医疗</t>
  </si>
  <si>
    <t>公务员医疗补助</t>
  </si>
  <si>
    <t>01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</si>
  <si>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</si>
  <si>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</si>
  <si>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</si>
  <si>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</si>
  <si>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</si>
  <si>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</si>
  <si>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</si>
  <si>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</si>
  <si>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</si>
  <si>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</si>
  <si>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</si>
  <si>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</si>
  <si>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</si>
  <si>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</si>
  <si>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</si>
  <si>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</si>
  <si>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</si>
  <si>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</si>
  <si>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</si>
  <si>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</si>
  <si>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t>
    </r>
    <r>
      <rPr>
        <sz val="11"/>
        <color rgb="FF000000"/>
        <rFont val="宋体"/>
        <charset val="134"/>
      </rPr>
      <t>社会保障和就业支出</t>
    </r>
  </si>
  <si>
    <r>
      <rPr>
        <sz val="11"/>
        <color rgb="FF000000"/>
        <rFont val="Dialog.plain"/>
        <charset val="134"/>
      </rPr>
      <t> 社会保险基金支出</t>
    </r>
  </si>
  <si>
    <r>
      <rPr>
        <sz val="11"/>
        <color rgb="FF000000"/>
        <rFont val="Dialog.plain"/>
        <charset val="134"/>
      </rPr>
      <t> </t>
    </r>
    <r>
      <rPr>
        <sz val="11"/>
        <color rgb="FF000000"/>
        <rFont val="宋体"/>
        <charset val="134"/>
      </rPr>
      <t>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</si>
  <si>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</si>
  <si>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</si>
  <si>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</si>
  <si>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</si>
  <si>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</si>
  <si>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</si>
  <si>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</si>
  <si>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</si>
  <si>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</si>
  <si>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t>
    </r>
    <r>
      <rPr>
        <sz val="11"/>
        <color rgb="FF000000"/>
        <rFont val="宋体"/>
        <charset val="134"/>
      </rPr>
      <t>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</si>
  <si>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</si>
  <si>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</si>
  <si>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</si>
  <si>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</si>
  <si>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</si>
  <si>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</si>
  <si>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</si>
  <si>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</si>
  <si>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</si>
  <si>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</si>
  <si>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</si>
  <si>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</si>
  <si>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</si>
  <si>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</si>
  <si>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</si>
  <si>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</si>
  <si>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</si>
  <si>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</si>
  <si>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</si>
  <si>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</si>
  <si>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</si>
  <si>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</si>
  <si>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 xml:space="preserve">  基本工资</t>
  </si>
  <si>
    <t xml:space="preserve">  津贴补贴</t>
  </si>
  <si>
    <t>07</t>
  </si>
  <si>
    <t xml:space="preserve">  绩效工资</t>
  </si>
  <si>
    <t>08</t>
  </si>
  <si>
    <t xml:space="preserve">  机关事业单位基本养老保险缴费</t>
  </si>
  <si>
    <t>10</t>
  </si>
  <si>
    <t xml:space="preserve">  职工基本医疗保险缴费</t>
  </si>
  <si>
    <t xml:space="preserve">  公务员医疗补助缴费</t>
  </si>
  <si>
    <t>12</t>
  </si>
  <si>
    <t xml:space="preserve">  其他社会保障缴费</t>
  </si>
  <si>
    <t>13</t>
  </si>
  <si>
    <t xml:space="preserve">  住房公积金</t>
  </si>
  <si>
    <t>99</t>
  </si>
  <si>
    <t xml:space="preserve">  其他工资福利支出</t>
  </si>
  <si>
    <t>商品和服务支出</t>
  </si>
  <si>
    <t>302</t>
  </si>
  <si>
    <t xml:space="preserve">  办公费</t>
  </si>
  <si>
    <t xml:space="preserve">  水费</t>
  </si>
  <si>
    <t>06</t>
  </si>
  <si>
    <t xml:space="preserve">  电费</t>
  </si>
  <si>
    <t xml:space="preserve">  维修（护）费</t>
  </si>
  <si>
    <t>28</t>
  </si>
  <si>
    <t xml:space="preserve">  工会经费</t>
  </si>
  <si>
    <t>29</t>
  </si>
  <si>
    <t xml:space="preserve">  福利费</t>
  </si>
  <si>
    <t xml:space="preserve">  其他商品和服务支出</t>
  </si>
  <si>
    <t>对个人和家庭的补助</t>
  </si>
  <si>
    <t>303</t>
  </si>
  <si>
    <t xml:space="preserve">  离休费</t>
  </si>
  <si>
    <t xml:space="preserve">  生活补助</t>
  </si>
  <si>
    <t xml:space="preserve">  医疗费补助</t>
  </si>
  <si>
    <t xml:space="preserve">  助学金</t>
  </si>
  <si>
    <t>09</t>
  </si>
  <si>
    <t xml:space="preserve">  奖励金</t>
  </si>
  <si>
    <t>表3</t>
  </si>
  <si>
    <t>一般公共预算支出预算表</t>
  </si>
  <si>
    <t>当年财政拨款安排</t>
  </si>
  <si>
    <t>208</t>
  </si>
  <si>
    <t>210</t>
  </si>
  <si>
    <t>221</t>
  </si>
  <si>
    <t>表3-1</t>
  </si>
  <si>
    <t>一般公共预算基本支出预算表</t>
  </si>
  <si>
    <t>人员经费</t>
  </si>
  <si>
    <t>公用经费</t>
  </si>
  <si>
    <t>301</t>
  </si>
  <si>
    <t> 工资福利支出</t>
  </si>
  <si>
    <t>30101</t>
  </si>
  <si>
    <t>  基本工资</t>
  </si>
  <si>
    <t>30102</t>
  </si>
  <si>
    <t>  津贴补贴</t>
  </si>
  <si>
    <t>30107</t>
  </si>
  <si>
    <t>  绩效工资</t>
  </si>
  <si>
    <t>3010701</t>
  </si>
  <si>
    <t>   基础性绩效工资</t>
  </si>
  <si>
    <t>3010702</t>
  </si>
  <si>
    <t>   奖励性绩效工资</t>
  </si>
  <si>
    <t>30108</t>
  </si>
  <si>
    <t>  机关事业单位基本养老保险缴费</t>
  </si>
  <si>
    <t>30110</t>
  </si>
  <si>
    <t>  职工基本医疗保险缴费</t>
  </si>
  <si>
    <t>30111</t>
  </si>
  <si>
    <t>  公务员医疗补助缴费</t>
  </si>
  <si>
    <t>30112</t>
  </si>
  <si>
    <t>  其他社会保障缴费</t>
  </si>
  <si>
    <t>30113</t>
  </si>
  <si>
    <t>  住房公积金</t>
  </si>
  <si>
    <t>30199</t>
  </si>
  <si>
    <t>  其他工资福利支出</t>
  </si>
  <si>
    <t> 商品和服务支出</t>
  </si>
  <si>
    <t>30201</t>
  </si>
  <si>
    <t>  办公费</t>
  </si>
  <si>
    <t>30228</t>
  </si>
  <si>
    <t>  工会经费</t>
  </si>
  <si>
    <t>30229</t>
  </si>
  <si>
    <t>  福利费</t>
  </si>
  <si>
    <t>30299</t>
  </si>
  <si>
    <t>  其他商品和服务支出</t>
  </si>
  <si>
    <t> 对个人和家庭的补助</t>
  </si>
  <si>
    <t>30301</t>
  </si>
  <si>
    <t>  离休费</t>
  </si>
  <si>
    <t>30305</t>
  </si>
  <si>
    <t>  生活补助</t>
  </si>
  <si>
    <t>30307</t>
  </si>
  <si>
    <t>  医疗费补助</t>
  </si>
  <si>
    <t>30309</t>
  </si>
  <si>
    <t>  奖励金</t>
  </si>
  <si>
    <t>表3-2</t>
  </si>
  <si>
    <t>一般公共预算项目支出预算表</t>
  </si>
  <si>
    <t>金额</t>
  </si>
  <si>
    <t>205</t>
  </si>
  <si>
    <t>203018</t>
  </si>
  <si>
    <t>  城乡义务教育生均公用经费（中央）</t>
  </si>
  <si>
    <t>  义务教育阶段特殊教育学校和随班就读残疾学生生均公用经费（中央）</t>
  </si>
  <si>
    <t>  农村义务教育学生营养改善计划（中央）</t>
  </si>
  <si>
    <t>  城乡义务教育生均公用经费（省级）</t>
  </si>
  <si>
    <t>  义务教育阶段特殊教育学校和随班就读残疾学生生均公用经费（省级）</t>
  </si>
  <si>
    <t>  农村义务教育学生营养改善计划（省级）</t>
  </si>
  <si>
    <t>  市七中教学保障经费</t>
  </si>
  <si>
    <t>  市七中市七中农村义务教育学生营养改善计划2</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</si>
  <si>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</si>
  <si>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</si>
  <si>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</si>
  <si>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</si>
  <si>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</si>
  <si>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</si>
  <si>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</si>
  <si>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</si>
  <si>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</si>
  <si>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此表无数据</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</si>
  <si>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</si>
  <si>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</si>
  <si>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</si>
  <si>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</si>
  <si>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</si>
  <si>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</si>
  <si>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</si>
  <si>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</si>
  <si>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</si>
  <si>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</si>
  <si>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</si>
  <si>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</si>
  <si>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</si>
  <si>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城乡义务教育生均公用经费（中央）</t>
  </si>
  <si>
    <t>单位（单位）</t>
  </si>
  <si>
    <t>项目资金
（万元）</t>
  </si>
  <si>
    <t>年度资金总额</t>
  </si>
  <si>
    <t>财政拨款</t>
  </si>
  <si>
    <t>其他资金</t>
  </si>
  <si>
    <t>总体目标</t>
  </si>
  <si>
    <t>城乡义务教育生均公用经费，用于义务教育日常水费、电费、维修维护费等开支，保障义务教育的教学工作正常开展。</t>
  </si>
  <si>
    <t>绩效指标</t>
  </si>
  <si>
    <t>一级指标</t>
  </si>
  <si>
    <t>二级指标</t>
  </si>
  <si>
    <t>三级指标</t>
  </si>
  <si>
    <t>指标值（包含数字及文字描述）</t>
  </si>
  <si>
    <t>项目完成</t>
  </si>
  <si>
    <t>数量指标</t>
  </si>
  <si>
    <t>九年义务教育在校学生</t>
  </si>
  <si>
    <t>≥672人</t>
  </si>
  <si>
    <t>质量指标</t>
  </si>
  <si>
    <t>教育现代化覆盖率</t>
  </si>
  <si>
    <t>≥90%</t>
  </si>
  <si>
    <t>时效指标</t>
  </si>
  <si>
    <t>任务完成时间</t>
  </si>
  <si>
    <t>2025年12月31日前完成</t>
  </si>
  <si>
    <t>成本指标</t>
  </si>
  <si>
    <t>生均公用经费财政投入数</t>
  </si>
  <si>
    <r>
      <rPr>
        <sz val="9"/>
        <rFont val="宋体"/>
        <charset val="134"/>
      </rPr>
      <t>≥900元/</t>
    </r>
    <r>
      <rPr>
        <sz val="9"/>
        <rFont val="宋体"/>
        <charset val="134"/>
      </rPr>
      <t>人</t>
    </r>
  </si>
  <si>
    <t>项目效益</t>
  </si>
  <si>
    <t>社会效益指标</t>
  </si>
  <si>
    <t>吸引更多学生来我校就读</t>
  </si>
  <si>
    <t>咨询报名人数增加</t>
  </si>
  <si>
    <t>可持续影响指标</t>
  </si>
  <si>
    <t>保证学校教育教学工作持续进行</t>
  </si>
  <si>
    <t>100%保证</t>
  </si>
  <si>
    <t>满意度指标</t>
  </si>
  <si>
    <t>服务对象满意度指标</t>
  </si>
  <si>
    <t>学生家长对学校的满意度</t>
  </si>
  <si>
    <t>表6-2</t>
  </si>
  <si>
    <t>城乡义务教育生均公用经费（省级）</t>
  </si>
  <si>
    <t>表6-3</t>
  </si>
  <si>
    <t>农村义务教育学生营养改善计划（中央）</t>
  </si>
  <si>
    <t>实施“农村义务教育学生营养改善计划”项目，可以使在校就读农村学生营养得到改善，大力支持农村教育发展，促进教育公平。</t>
  </si>
  <si>
    <t>补助次数</t>
  </si>
  <si>
    <t>每生每天补助一餐</t>
  </si>
  <si>
    <t>学生营养状况得到保障</t>
  </si>
  <si>
    <t>≥95%</t>
  </si>
  <si>
    <t>保障年度</t>
  </si>
  <si>
    <t>1年</t>
  </si>
  <si>
    <t>人均每餐补助成本</t>
  </si>
  <si>
    <t>5元/人·次</t>
  </si>
  <si>
    <t>农村学生营养全面改善</t>
  </si>
  <si>
    <t>农村学生身素质得到提升</t>
  </si>
  <si>
    <r>
      <rPr>
        <sz val="10"/>
        <rFont val="宋体"/>
        <charset val="134"/>
      </rPr>
      <t>≥9</t>
    </r>
    <r>
      <rPr>
        <sz val="10"/>
        <rFont val="宋体"/>
        <charset val="134"/>
      </rPr>
      <t>5</t>
    </r>
    <r>
      <rPr>
        <sz val="10"/>
        <rFont val="宋体"/>
        <charset val="134"/>
      </rPr>
      <t>%</t>
    </r>
  </si>
  <si>
    <t>表6-4</t>
  </si>
  <si>
    <t>农村义务教育学生营养改善计划（省级）</t>
  </si>
  <si>
    <r>
      <rPr>
        <sz val="10"/>
        <rFont val="宋体"/>
        <charset val="134"/>
      </rPr>
      <t>大于等于9</t>
    </r>
    <r>
      <rPr>
        <sz val="10"/>
        <rFont val="宋体"/>
        <charset val="134"/>
      </rPr>
      <t>0%</t>
    </r>
  </si>
  <si>
    <t>大于等于95%</t>
  </si>
  <si>
    <t>表6-5</t>
  </si>
  <si>
    <t>市七中市七中农村义务教育学生营养改善计划2</t>
  </si>
  <si>
    <t>表6-6</t>
  </si>
  <si>
    <t>市七中教学保障经费</t>
  </si>
  <si>
    <t>确保供水供电以及场地的维修维护等，保障校园相关场地（商店、基站等）的正常运行，完成校园相关场地（商店、基站等）的承租费等非税收入上缴财政任务。</t>
  </si>
  <si>
    <t>出租场地数量</t>
  </si>
  <si>
    <t>3个</t>
  </si>
  <si>
    <t>确保2025年非税收入上缴财政</t>
  </si>
  <si>
    <t>90万元</t>
  </si>
  <si>
    <t>保障时效</t>
  </si>
  <si>
    <t>维修、水电费等成本</t>
  </si>
  <si>
    <t>≥50万元</t>
  </si>
  <si>
    <t>增加就业机会</t>
  </si>
  <si>
    <t>≥3个</t>
  </si>
  <si>
    <t>通信顺畅，有利于开展教学工作</t>
  </si>
  <si>
    <t>≥50%</t>
  </si>
  <si>
    <t>表6-7</t>
  </si>
  <si>
    <t>义务教育阶段特殊教育学校和随班就读残疾学生生均公用经费（中央）</t>
  </si>
  <si>
    <t>义务教育阶段随班就读残疾学生生均公用经费主要用于办学日常开支，确保随班就读学生正常学习生活。</t>
  </si>
  <si>
    <t>随班就读学生人数</t>
  </si>
  <si>
    <t>等于2人</t>
  </si>
  <si>
    <t>保障随班就读学生正常学习</t>
  </si>
  <si>
    <t>100%保障</t>
  </si>
  <si>
    <t>经费适用时效</t>
  </si>
  <si>
    <t>一年</t>
  </si>
  <si>
    <t>12000元</t>
  </si>
  <si>
    <t>随班就读学生可像正常学生一样学习</t>
  </si>
  <si>
    <t>随班就读学生可持续上学</t>
  </si>
  <si>
    <t>非自身原因，100%保障</t>
  </si>
  <si>
    <t>大于等于90%</t>
  </si>
  <si>
    <t>表6-8</t>
  </si>
  <si>
    <t>义务教育阶段特殊教育学校和随班就读残疾学生生均公用经费（省级）</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</si>
  <si>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</si>
  <si>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</si>
  <si>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</si>
  <si>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</si>
  <si>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</si>
  <si>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</si>
  <si>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</si>
  <si>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坚持抓品牌建设</t>
  </si>
  <si>
    <t>打造高品质党建品牌</t>
  </si>
  <si>
    <t>坚持抓教学质量</t>
  </si>
  <si>
    <t>打造高品质育人成果</t>
  </si>
  <si>
    <t>坚持抓课程建设</t>
  </si>
  <si>
    <t>打造高品质课程体系</t>
  </si>
  <si>
    <t>坚持抓队伍建设</t>
  </si>
  <si>
    <t>打造高品质教师队伍</t>
  </si>
  <si>
    <t>坚持抓管理变革</t>
  </si>
  <si>
    <t>打造高品质管理机制</t>
  </si>
  <si>
    <t>坚持抓文化建设</t>
  </si>
  <si>
    <t>打造高品质校园文化</t>
  </si>
  <si>
    <t>坚持抓办学条件改善</t>
  </si>
  <si>
    <t>打造高品质办学条件</t>
  </si>
  <si>
    <t>年度单位整体支出预算（万元）</t>
  </si>
  <si>
    <t>资金总额</t>
  </si>
  <si>
    <t>年度总体目标</t>
  </si>
  <si>
    <t>以“七彩荣光”党建品牌为引领，不断深挖品牌内涵，以高质量党建引领高品质学校建设。初三、高三谋划好、做好复习备考、考前常规工作，保证学校中高考目标的实现；安排好教师的学习、培训工作，全面对接新高考；各教学部加强年级常规管理，做好两级踏线生的培补工作等，初中部总结拔尖创新人才实验班经验，创办市外学生小初衔接实验班，不断提高办学质量，攥牢教学生命线。以“悦智课程”为抓手，进一步擦亮课程建设品牌。</t>
  </si>
  <si>
    <t>年度绩效指标</t>
  </si>
  <si>
    <t>指标值
（包含数字及文字描述）</t>
  </si>
  <si>
    <t>产出指标</t>
  </si>
  <si>
    <t>培训教师</t>
  </si>
  <si>
    <t>≥500人</t>
  </si>
  <si>
    <t>完成重点任务</t>
  </si>
  <si>
    <t>完善拔尖创新人才发展和培养机制，着力加强创新能力培养</t>
  </si>
  <si>
    <t>全年</t>
  </si>
  <si>
    <t>整体运转成本</t>
  </si>
  <si>
    <t>日常水电费和维修资金、教职工工资、培训经费等</t>
  </si>
  <si>
    <t>效益指标</t>
  </si>
  <si>
    <t>谋划干好一批教育类民生实事，有力有序改善群众就学条件</t>
  </si>
  <si>
    <t>较好</t>
  </si>
  <si>
    <t>家长学生满意度</t>
  </si>
</sst>
</file>

<file path=xl/styles.xml><?xml version="1.0" encoding="utf-8"?>
<styleSheet xmlns="http://schemas.openxmlformats.org/spreadsheetml/2006/main">
  <numFmts count="6">
    <numFmt numFmtId="176" formatCode="yyyy&quot;年&quot;mm&quot;月&quot;dd&quot;日&quot;"/>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7" formatCode="#,##0.0000"/>
  </numFmts>
  <fonts count="5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name val="simhei"/>
      <charset val="134"/>
    </font>
    <font>
      <sz val="10"/>
      <color theme="1"/>
      <name val="宋体"/>
      <charset val="134"/>
      <scheme val="minor"/>
    </font>
    <font>
      <b/>
      <sz val="15"/>
      <name val="宋体"/>
      <charset val="134"/>
    </font>
    <font>
      <sz val="11"/>
      <name val="宋体"/>
      <charset val="134"/>
    </font>
    <font>
      <sz val="10"/>
      <name val="宋体"/>
      <charset val="134"/>
    </font>
    <font>
      <sz val="9"/>
      <name val="宋体"/>
      <charset val="134"/>
    </font>
    <font>
      <b/>
      <sz val="9"/>
      <name val="宋体"/>
      <charset val="134"/>
    </font>
    <font>
      <b/>
      <sz val="11"/>
      <name val="宋体"/>
      <charset val="134"/>
    </font>
    <font>
      <sz val="9"/>
      <name val="simhei"/>
      <charset val="134"/>
    </font>
    <font>
      <sz val="11"/>
      <color rgb="FF000000"/>
      <name val="宋体"/>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11"/>
      <color rgb="FF000000"/>
      <name val="SimSun"/>
      <charset val="134"/>
    </font>
    <font>
      <b/>
      <sz val="9"/>
      <color rgb="FF000000"/>
      <name val="宋体"/>
      <charset val="134"/>
    </font>
    <font>
      <sz val="11"/>
      <name val="SimSun"/>
      <charset val="134"/>
    </font>
    <font>
      <b/>
      <sz val="16"/>
      <color rgb="FF000000"/>
      <name val="黑体"/>
      <charset val="134"/>
    </font>
    <font>
      <sz val="11"/>
      <color theme="1"/>
      <name val="宋体"/>
      <charset val="134"/>
      <scheme val="minor"/>
    </font>
    <font>
      <sz val="9"/>
      <color rgb="FF000000"/>
      <name val="Hiragino Sans GB"/>
      <charset val="134"/>
    </font>
    <font>
      <b/>
      <sz val="9"/>
      <color rgb="FF000000"/>
      <name val="Hiragino Sans GB"/>
      <charset val="134"/>
    </font>
    <font>
      <b/>
      <sz val="36"/>
      <name val="黑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006100"/>
      <name val="宋体"/>
      <charset val="0"/>
      <scheme val="minor"/>
    </font>
    <font>
      <b/>
      <sz val="11"/>
      <color rgb="FF3F3F3F"/>
      <name val="宋体"/>
      <charset val="0"/>
      <scheme val="minor"/>
    </font>
    <font>
      <sz val="11"/>
      <color rgb="FF3F3F76"/>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rgb="FFFFFFCC"/>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rgb="FFFFFFFF"/>
      </right>
      <top style="thin">
        <color rgb="FFFFFFFF"/>
      </top>
      <bottom style="thin">
        <color rgb="FFFFFFFF"/>
      </bottom>
      <diagonal/>
    </border>
    <border>
      <left/>
      <right style="thin">
        <color auto="1"/>
      </right>
      <top style="thin">
        <color auto="1"/>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74777D"/>
      </left>
      <right style="thin">
        <color rgb="FF74777D"/>
      </right>
      <top style="thin">
        <color rgb="FF74777D"/>
      </top>
      <bottom style="thin">
        <color rgb="FF74777D"/>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30" fillId="23" borderId="0" applyNumberFormat="0" applyBorder="0" applyAlignment="0" applyProtection="0">
      <alignment vertical="center"/>
    </xf>
    <xf numFmtId="0" fontId="29" fillId="18" borderId="0" applyNumberFormat="0" applyBorder="0" applyAlignment="0" applyProtection="0">
      <alignment vertical="center"/>
    </xf>
    <xf numFmtId="0" fontId="29" fillId="21" borderId="0" applyNumberFormat="0" applyBorder="0" applyAlignment="0" applyProtection="0">
      <alignment vertical="center"/>
    </xf>
    <xf numFmtId="0" fontId="30" fillId="24" borderId="0" applyNumberFormat="0" applyBorder="0" applyAlignment="0" applyProtection="0">
      <alignment vertical="center"/>
    </xf>
    <xf numFmtId="0" fontId="1" fillId="0" borderId="0">
      <alignment vertical="center"/>
    </xf>
    <xf numFmtId="0" fontId="30" fillId="17" borderId="0" applyNumberFormat="0" applyBorder="0" applyAlignment="0" applyProtection="0">
      <alignment vertical="center"/>
    </xf>
    <xf numFmtId="0" fontId="29" fillId="15" borderId="0" applyNumberFormat="0" applyBorder="0" applyAlignment="0" applyProtection="0">
      <alignment vertical="center"/>
    </xf>
    <xf numFmtId="0" fontId="30" fillId="14" borderId="0" applyNumberFormat="0" applyBorder="0" applyAlignment="0" applyProtection="0">
      <alignment vertical="center"/>
    </xf>
    <xf numFmtId="0" fontId="30" fillId="13" borderId="0" applyNumberFormat="0" applyBorder="0" applyAlignment="0" applyProtection="0">
      <alignment vertical="center"/>
    </xf>
    <xf numFmtId="0" fontId="4" fillId="0" borderId="0"/>
    <xf numFmtId="0" fontId="30" fillId="26" borderId="0" applyNumberFormat="0" applyBorder="0" applyAlignment="0" applyProtection="0">
      <alignment vertical="center"/>
    </xf>
    <xf numFmtId="0" fontId="29" fillId="12" borderId="0" applyNumberFormat="0" applyBorder="0" applyAlignment="0" applyProtection="0">
      <alignment vertical="center"/>
    </xf>
    <xf numFmtId="0" fontId="29" fillId="25" borderId="0" applyNumberFormat="0" applyBorder="0" applyAlignment="0" applyProtection="0">
      <alignment vertical="center"/>
    </xf>
    <xf numFmtId="0" fontId="29" fillId="27" borderId="0" applyNumberFormat="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28" borderId="30" applyNumberFormat="0" applyAlignment="0" applyProtection="0">
      <alignment vertical="center"/>
    </xf>
    <xf numFmtId="0" fontId="46" fillId="0" borderId="27" applyNumberFormat="0" applyFill="0" applyAlignment="0" applyProtection="0">
      <alignment vertical="center"/>
    </xf>
    <xf numFmtId="0" fontId="40" fillId="22" borderId="29" applyNumberFormat="0" applyAlignment="0" applyProtection="0">
      <alignment vertical="center"/>
    </xf>
    <xf numFmtId="0" fontId="44" fillId="0" borderId="0" applyNumberFormat="0" applyFill="0" applyBorder="0" applyAlignment="0" applyProtection="0">
      <alignment vertical="center"/>
    </xf>
    <xf numFmtId="0" fontId="39" fillId="20" borderId="28" applyNumberFormat="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42" fontId="37" fillId="0" borderId="0" applyFont="0" applyFill="0" applyBorder="0" applyAlignment="0" applyProtection="0">
      <alignment vertical="center"/>
    </xf>
    <xf numFmtId="0" fontId="35" fillId="0" borderId="31" applyNumberFormat="0" applyFill="0" applyAlignment="0" applyProtection="0">
      <alignment vertical="center"/>
    </xf>
    <xf numFmtId="0" fontId="48" fillId="0" borderId="0" applyNumberFormat="0" applyFill="0" applyBorder="0" applyAlignment="0" applyProtection="0">
      <alignment vertical="center"/>
    </xf>
    <xf numFmtId="0" fontId="42" fillId="20" borderId="29" applyNumberFormat="0" applyAlignment="0" applyProtection="0">
      <alignment vertical="center"/>
    </xf>
    <xf numFmtId="0" fontId="30" fillId="16" borderId="0" applyNumberFormat="0" applyBorder="0" applyAlignment="0" applyProtection="0">
      <alignment vertical="center"/>
    </xf>
    <xf numFmtId="41" fontId="37" fillId="0" borderId="0" applyFont="0" applyFill="0" applyBorder="0" applyAlignment="0" applyProtection="0">
      <alignment vertical="center"/>
    </xf>
    <xf numFmtId="0" fontId="30" fillId="10" borderId="0" applyNumberFormat="0" applyBorder="0" applyAlignment="0" applyProtection="0">
      <alignment vertical="center"/>
    </xf>
    <xf numFmtId="0" fontId="37" fillId="32" borderId="32" applyNumberFormat="0" applyFont="0" applyAlignment="0" applyProtection="0">
      <alignment vertical="center"/>
    </xf>
    <xf numFmtId="0" fontId="38" fillId="9" borderId="0" applyNumberFormat="0" applyBorder="0" applyAlignment="0" applyProtection="0">
      <alignment vertical="center"/>
    </xf>
    <xf numFmtId="44" fontId="37" fillId="0" borderId="0" applyFont="0" applyFill="0" applyBorder="0" applyAlignment="0" applyProtection="0">
      <alignment vertical="center"/>
    </xf>
    <xf numFmtId="43" fontId="37" fillId="0" borderId="0" applyFont="0" applyFill="0" applyBorder="0" applyAlignment="0" applyProtection="0">
      <alignment vertical="center"/>
    </xf>
    <xf numFmtId="0" fontId="36" fillId="0" borderId="27" applyNumberFormat="0" applyFill="0" applyAlignment="0" applyProtection="0">
      <alignment vertical="center"/>
    </xf>
    <xf numFmtId="0" fontId="35" fillId="0" borderId="0" applyNumberFormat="0" applyFill="0" applyBorder="0" applyAlignment="0" applyProtection="0">
      <alignment vertical="center"/>
    </xf>
    <xf numFmtId="9" fontId="37" fillId="0" borderId="0" applyFont="0" applyFill="0" applyBorder="0" applyAlignment="0" applyProtection="0">
      <alignment vertical="center"/>
    </xf>
    <xf numFmtId="0" fontId="34" fillId="0" borderId="26" applyNumberFormat="0" applyFill="0" applyAlignment="0" applyProtection="0">
      <alignment vertical="center"/>
    </xf>
    <xf numFmtId="0" fontId="25" fillId="0" borderId="0"/>
    <xf numFmtId="0" fontId="29" fillId="7" borderId="0" applyNumberFormat="0" applyBorder="0" applyAlignment="0" applyProtection="0">
      <alignment vertical="center"/>
    </xf>
    <xf numFmtId="0" fontId="29" fillId="11" borderId="0" applyNumberFormat="0" applyBorder="0" applyAlignment="0" applyProtection="0">
      <alignment vertical="center"/>
    </xf>
    <xf numFmtId="0" fontId="30" fillId="8" borderId="0" applyNumberFormat="0" applyBorder="0" applyAlignment="0" applyProtection="0">
      <alignment vertical="center"/>
    </xf>
    <xf numFmtId="0" fontId="33" fillId="0" borderId="25" applyNumberFormat="0" applyFill="0" applyAlignment="0" applyProtection="0">
      <alignment vertical="center"/>
    </xf>
    <xf numFmtId="0" fontId="30" fillId="6" borderId="0" applyNumberFormat="0" applyBorder="0" applyAlignment="0" applyProtection="0">
      <alignment vertical="center"/>
    </xf>
    <xf numFmtId="0" fontId="32" fillId="5" borderId="0" applyNumberFormat="0" applyBorder="0" applyAlignment="0" applyProtection="0">
      <alignment vertical="center"/>
    </xf>
    <xf numFmtId="0" fontId="29" fillId="4" borderId="0" applyNumberFormat="0" applyBorder="0" applyAlignment="0" applyProtection="0">
      <alignment vertical="center"/>
    </xf>
    <xf numFmtId="0" fontId="31" fillId="0" borderId="0" applyNumberFormat="0" applyFill="0" applyBorder="0" applyAlignment="0" applyProtection="0">
      <alignment vertical="center"/>
    </xf>
    <xf numFmtId="0" fontId="47" fillId="31" borderId="0" applyNumberFormat="0" applyBorder="0" applyAlignment="0" applyProtection="0">
      <alignment vertical="center"/>
    </xf>
    <xf numFmtId="0" fontId="30" fillId="3" borderId="0" applyNumberFormat="0" applyBorder="0" applyAlignment="0" applyProtection="0">
      <alignment vertical="center"/>
    </xf>
    <xf numFmtId="0" fontId="30" fillId="19" borderId="0" applyNumberFormat="0" applyBorder="0" applyAlignment="0" applyProtection="0">
      <alignment vertical="center"/>
    </xf>
    <xf numFmtId="0" fontId="29" fillId="2" borderId="0" applyNumberFormat="0" applyBorder="0" applyAlignment="0" applyProtection="0">
      <alignment vertical="center"/>
    </xf>
  </cellStyleXfs>
  <cellXfs count="17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4" fontId="6" fillId="0" borderId="2" xfId="0" applyNumberFormat="1" applyFont="1" applyFill="1" applyBorder="1" applyAlignment="1">
      <alignment horizontal="righ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4"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horizontal="left" vertical="center" wrapText="1"/>
    </xf>
    <xf numFmtId="4" fontId="11" fillId="0" borderId="4" xfId="0" applyNumberFormat="1" applyFont="1" applyFill="1" applyBorder="1" applyAlignment="1" applyProtection="1">
      <alignment horizontal="left" vertical="center"/>
    </xf>
    <xf numFmtId="0" fontId="11" fillId="0" borderId="9"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horizontal="center" vertical="center"/>
    </xf>
    <xf numFmtId="49" fontId="11" fillId="0" borderId="5" xfId="0" applyNumberFormat="1"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12"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xf>
    <xf numFmtId="49" fontId="11" fillId="0" borderId="13" xfId="0" applyNumberFormat="1" applyFont="1" applyFill="1" applyBorder="1" applyAlignment="1" applyProtection="1">
      <alignment horizontal="center" vertical="center" wrapText="1"/>
    </xf>
    <xf numFmtId="49" fontId="11" fillId="0" borderId="14" xfId="0" applyNumberFormat="1" applyFont="1" applyFill="1" applyBorder="1" applyAlignment="1" applyProtection="1">
      <alignment horizontal="center" vertical="center" wrapText="1"/>
    </xf>
    <xf numFmtId="49" fontId="11" fillId="0" borderId="15"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0" fontId="9" fillId="0" borderId="16" xfId="0" applyFont="1" applyFill="1" applyBorder="1" applyAlignment="1">
      <alignment horizontal="center" vertical="center" wrapText="1"/>
    </xf>
    <xf numFmtId="49" fontId="11" fillId="0" borderId="17" xfId="0" applyNumberFormat="1" applyFont="1" applyFill="1" applyBorder="1" applyAlignment="1" applyProtection="1">
      <alignment horizontal="center" vertical="center" wrapText="1"/>
    </xf>
    <xf numFmtId="3" fontId="11" fillId="0" borderId="4" xfId="0" applyNumberFormat="1" applyFont="1" applyFill="1" applyBorder="1" applyAlignment="1" applyProtection="1">
      <alignment horizontal="left" vertical="center"/>
    </xf>
    <xf numFmtId="0" fontId="11" fillId="0" borderId="9" xfId="0" applyNumberFormat="1" applyFont="1" applyFill="1" applyBorder="1" applyAlignment="1" applyProtection="1">
      <alignment horizontal="left" vertical="center" wrapText="1"/>
    </xf>
    <xf numFmtId="0" fontId="11" fillId="0" borderId="10" xfId="0" applyNumberFormat="1" applyFont="1" applyFill="1" applyBorder="1" applyAlignment="1" applyProtection="1">
      <alignment horizontal="left" vertical="center"/>
    </xf>
    <xf numFmtId="0" fontId="11" fillId="0" borderId="9" xfId="0" applyNumberFormat="1" applyFont="1" applyFill="1" applyBorder="1" applyAlignment="1" applyProtection="1">
      <alignment horizontal="left" vertical="center"/>
    </xf>
    <xf numFmtId="0" fontId="11" fillId="0" borderId="11" xfId="0" applyNumberFormat="1" applyFont="1" applyFill="1" applyBorder="1" applyAlignment="1" applyProtection="1">
      <alignment horizontal="left" vertical="center"/>
    </xf>
    <xf numFmtId="49" fontId="11" fillId="0" borderId="5"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left" vertical="center" wrapText="1"/>
    </xf>
    <xf numFmtId="49" fontId="11" fillId="0" borderId="12" xfId="0" applyNumberFormat="1" applyFont="1" applyFill="1" applyBorder="1" applyAlignment="1" applyProtection="1">
      <alignment horizontal="left" vertical="center" wrapText="1"/>
    </xf>
    <xf numFmtId="0" fontId="12" fillId="0" borderId="4" xfId="0" applyFont="1" applyFill="1" applyBorder="1" applyAlignment="1">
      <alignment horizontal="left" vertical="center"/>
    </xf>
    <xf numFmtId="49" fontId="11" fillId="0" borderId="13" xfId="0" applyNumberFormat="1" applyFont="1" applyFill="1" applyBorder="1" applyAlignment="1" applyProtection="1">
      <alignment horizontal="left" vertical="center" wrapText="1"/>
    </xf>
    <xf numFmtId="49" fontId="11" fillId="0" borderId="14" xfId="0" applyNumberFormat="1" applyFont="1" applyFill="1" applyBorder="1" applyAlignment="1" applyProtection="1">
      <alignment horizontal="left" vertical="center" wrapText="1"/>
    </xf>
    <xf numFmtId="49" fontId="11" fillId="0" borderId="15" xfId="0" applyNumberFormat="1" applyFont="1" applyFill="1" applyBorder="1" applyAlignment="1" applyProtection="1">
      <alignment horizontal="left" vertical="center" wrapText="1"/>
    </xf>
    <xf numFmtId="49" fontId="11" fillId="0" borderId="17" xfId="0" applyNumberFormat="1" applyFont="1" applyFill="1" applyBorder="1" applyAlignment="1" applyProtection="1">
      <alignment horizontal="left" vertical="center" wrapText="1"/>
    </xf>
    <xf numFmtId="0" fontId="9" fillId="0" borderId="1" xfId="0" applyFont="1" applyFill="1" applyBorder="1" applyAlignment="1">
      <alignment vertic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49" fontId="11" fillId="0" borderId="9" xfId="0" applyNumberFormat="1" applyFont="1" applyFill="1" applyBorder="1" applyAlignment="1" applyProtection="1">
      <alignment horizontal="left" vertical="center" wrapText="1"/>
    </xf>
    <xf numFmtId="49" fontId="11" fillId="0" borderId="11" xfId="0" applyNumberFormat="1" applyFont="1" applyFill="1" applyBorder="1" applyAlignment="1" applyProtection="1">
      <alignment horizontal="left" vertical="center" wrapText="1"/>
    </xf>
    <xf numFmtId="49" fontId="11" fillId="0" borderId="10" xfId="0" applyNumberFormat="1" applyFont="1" applyFill="1" applyBorder="1" applyAlignment="1" applyProtection="1">
      <alignment horizontal="left" vertical="center" wrapText="1"/>
    </xf>
    <xf numFmtId="0" fontId="12" fillId="0" borderId="1" xfId="0" applyFont="1" applyBorder="1">
      <alignment vertical="center"/>
    </xf>
    <xf numFmtId="0" fontId="12" fillId="0" borderId="18" xfId="0" applyFont="1" applyBorder="1">
      <alignment vertical="center"/>
    </xf>
    <xf numFmtId="0" fontId="10" fillId="0" borderId="18" xfId="0" applyFont="1" applyBorder="1" applyAlignment="1">
      <alignment horizontal="left" vertical="center"/>
    </xf>
    <xf numFmtId="0" fontId="12" fillId="0" borderId="7" xfId="0" applyFont="1" applyBorder="1">
      <alignment vertical="center"/>
    </xf>
    <xf numFmtId="0" fontId="14" fillId="0" borderId="4" xfId="0" applyFont="1" applyFill="1" applyBorder="1" applyAlignment="1">
      <alignment horizontal="center" vertical="center"/>
    </xf>
    <xf numFmtId="0" fontId="12" fillId="0" borderId="7" xfId="0" applyFont="1" applyBorder="1" applyAlignment="1">
      <alignment vertical="center" wrapText="1"/>
    </xf>
    <xf numFmtId="0" fontId="13" fillId="0" borderId="7" xfId="0" applyFont="1" applyBorder="1">
      <alignment vertical="center"/>
    </xf>
    <xf numFmtId="0" fontId="10" fillId="0" borderId="4" xfId="0" applyFont="1" applyFill="1" applyBorder="1" applyAlignment="1">
      <alignment horizontal="left" vertical="center"/>
    </xf>
    <xf numFmtId="0" fontId="12" fillId="0" borderId="19" xfId="0" applyFont="1" applyBorder="1">
      <alignment vertical="center"/>
    </xf>
    <xf numFmtId="0" fontId="12" fillId="0" borderId="19" xfId="0" applyFont="1" applyBorder="1" applyAlignment="1">
      <alignment vertical="center" wrapText="1"/>
    </xf>
    <xf numFmtId="0" fontId="15" fillId="0" borderId="0" xfId="0" applyFont="1" applyBorder="1" applyAlignment="1">
      <alignment vertical="center" wrapText="1"/>
    </xf>
    <xf numFmtId="0" fontId="12" fillId="0" borderId="1" xfId="0" applyFont="1" applyBorder="1" applyAlignment="1">
      <alignment vertical="center" wrapText="1"/>
    </xf>
    <xf numFmtId="4" fontId="14" fillId="0" borderId="4" xfId="0" applyNumberFormat="1" applyFont="1" applyFill="1" applyBorder="1" applyAlignment="1">
      <alignment horizontal="right" vertical="center"/>
    </xf>
    <xf numFmtId="0" fontId="10" fillId="0" borderId="4" xfId="0" applyFont="1" applyFill="1" applyBorder="1" applyAlignment="1">
      <alignment horizontal="center" vertical="center"/>
    </xf>
    <xf numFmtId="4" fontId="10" fillId="0" borderId="4" xfId="0" applyNumberFormat="1" applyFont="1" applyFill="1" applyBorder="1" applyAlignment="1">
      <alignment horizontal="right" vertical="center"/>
    </xf>
    <xf numFmtId="0" fontId="10" fillId="0" borderId="1" xfId="0" applyFont="1" applyBorder="1" applyAlignment="1">
      <alignment horizontal="right" vertical="center" wrapText="1"/>
    </xf>
    <xf numFmtId="0" fontId="10" fillId="0" borderId="18" xfId="0" applyFont="1" applyBorder="1" applyAlignment="1">
      <alignment horizontal="center" vertical="center"/>
    </xf>
    <xf numFmtId="0" fontId="12" fillId="0" borderId="20" xfId="0" applyFont="1" applyBorder="1">
      <alignment vertical="center"/>
    </xf>
    <xf numFmtId="0" fontId="12" fillId="0" borderId="8" xfId="0" applyFont="1" applyBorder="1">
      <alignment vertical="center"/>
    </xf>
    <xf numFmtId="0" fontId="12" fillId="0" borderId="8" xfId="0" applyFont="1" applyBorder="1" applyAlignment="1">
      <alignment vertical="center" wrapText="1"/>
    </xf>
    <xf numFmtId="0" fontId="13" fillId="0" borderId="8" xfId="0" applyFont="1" applyBorder="1" applyAlignment="1">
      <alignment vertical="center" wrapText="1"/>
    </xf>
    <xf numFmtId="0" fontId="12" fillId="0" borderId="21" xfId="0" applyFont="1" applyBorder="1" applyAlignment="1">
      <alignment vertical="center" wrapText="1"/>
    </xf>
    <xf numFmtId="0" fontId="14" fillId="0" borderId="4" xfId="0" applyFont="1" applyFill="1" applyBorder="1" applyAlignment="1">
      <alignment horizontal="center" vertical="center" wrapText="1"/>
    </xf>
    <xf numFmtId="49" fontId="10" fillId="0" borderId="4" xfId="0" applyNumberFormat="1" applyFont="1" applyFill="1" applyBorder="1" applyAlignment="1" applyProtection="1">
      <alignment vertical="center" wrapText="1"/>
    </xf>
    <xf numFmtId="0" fontId="0" fillId="0" borderId="0" xfId="0" applyFont="1" applyFill="1">
      <alignment vertical="center"/>
    </xf>
    <xf numFmtId="0" fontId="12" fillId="0" borderId="1" xfId="0" applyFont="1" applyFill="1" applyBorder="1">
      <alignment vertical="center"/>
    </xf>
    <xf numFmtId="0" fontId="3" fillId="0" borderId="1" xfId="0" applyFont="1" applyFill="1" applyBorder="1" applyAlignment="1">
      <alignment horizontal="center" vertical="center"/>
    </xf>
    <xf numFmtId="0" fontId="12" fillId="0" borderId="18" xfId="0" applyFont="1" applyFill="1" applyBorder="1">
      <alignment vertical="center"/>
    </xf>
    <xf numFmtId="0" fontId="10" fillId="0" borderId="18" xfId="0" applyFont="1" applyFill="1" applyBorder="1" applyAlignment="1">
      <alignment horizontal="left" vertical="center"/>
    </xf>
    <xf numFmtId="0" fontId="12" fillId="0" borderId="7" xfId="0" applyFont="1" applyFill="1" applyBorder="1" applyAlignment="1">
      <alignment vertical="center" wrapText="1"/>
    </xf>
    <xf numFmtId="0" fontId="13" fillId="0" borderId="7" xfId="0" applyFont="1" applyFill="1" applyBorder="1">
      <alignment vertical="center"/>
    </xf>
    <xf numFmtId="49" fontId="14" fillId="0" borderId="4" xfId="0" applyNumberFormat="1" applyFont="1" applyFill="1" applyBorder="1" applyAlignment="1">
      <alignment horizontal="center" vertical="center"/>
    </xf>
    <xf numFmtId="0" fontId="12" fillId="0" borderId="19" xfId="0" applyFont="1" applyFill="1" applyBorder="1">
      <alignment vertical="center"/>
    </xf>
    <xf numFmtId="0" fontId="12" fillId="0" borderId="19" xfId="0" applyFont="1" applyFill="1" applyBorder="1" applyAlignment="1">
      <alignment vertical="center" wrapText="1"/>
    </xf>
    <xf numFmtId="0" fontId="15"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12" fillId="0" borderId="7" xfId="0" applyFont="1" applyFill="1" applyBorder="1">
      <alignment vertical="center"/>
    </xf>
    <xf numFmtId="0" fontId="10" fillId="0" borderId="18" xfId="0" applyFont="1" applyFill="1" applyBorder="1" applyAlignment="1">
      <alignment horizontal="center" vertical="center"/>
    </xf>
    <xf numFmtId="0" fontId="12" fillId="0" borderId="20" xfId="0" applyFont="1" applyFill="1" applyBorder="1">
      <alignment vertical="center"/>
    </xf>
    <xf numFmtId="0" fontId="12" fillId="0" borderId="8" xfId="0" applyFont="1" applyFill="1" applyBorder="1">
      <alignment vertical="center"/>
    </xf>
    <xf numFmtId="0" fontId="12" fillId="0" borderId="8" xfId="0" applyFont="1" applyFill="1" applyBorder="1" applyAlignment="1">
      <alignment vertical="center" wrapText="1"/>
    </xf>
    <xf numFmtId="0" fontId="13" fillId="0" borderId="8" xfId="0" applyFont="1" applyFill="1" applyBorder="1" applyAlignment="1">
      <alignment vertical="center" wrapText="1"/>
    </xf>
    <xf numFmtId="0" fontId="14" fillId="0" borderId="4" xfId="0" applyFont="1" applyFill="1" applyBorder="1" applyAlignment="1">
      <alignment horizontal="left" vertical="center"/>
    </xf>
    <xf numFmtId="0" fontId="12" fillId="0" borderId="21" xfId="0" applyFont="1" applyFill="1" applyBorder="1" applyAlignment="1">
      <alignment vertical="center" wrapText="1"/>
    </xf>
    <xf numFmtId="0" fontId="0" fillId="0" borderId="0" xfId="0" applyFont="1" applyFill="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wrapText="1"/>
    </xf>
    <xf numFmtId="0" fontId="18" fillId="0" borderId="1" xfId="0" applyFont="1" applyFill="1" applyBorder="1" applyAlignment="1">
      <alignment vertical="center"/>
    </xf>
    <xf numFmtId="0" fontId="19" fillId="0" borderId="1" xfId="0" applyFont="1" applyFill="1" applyBorder="1" applyAlignment="1">
      <alignment horizontal="center" vertical="center"/>
    </xf>
    <xf numFmtId="0" fontId="18" fillId="0" borderId="18" xfId="0" applyFont="1" applyFill="1" applyBorder="1" applyAlignment="1">
      <alignment vertical="center"/>
    </xf>
    <xf numFmtId="0" fontId="16" fillId="0" borderId="18" xfId="0" applyFont="1" applyFill="1" applyBorder="1" applyAlignment="1">
      <alignment horizontal="left" vertical="center"/>
    </xf>
    <xf numFmtId="0" fontId="18" fillId="0" borderId="7" xfId="0" applyFont="1" applyFill="1" applyBorder="1" applyAlignment="1">
      <alignment vertical="center"/>
    </xf>
    <xf numFmtId="0" fontId="20" fillId="0" borderId="4" xfId="0" applyFont="1" applyFill="1" applyBorder="1" applyAlignment="1">
      <alignment horizontal="center" vertical="center"/>
    </xf>
    <xf numFmtId="0" fontId="6" fillId="0" borderId="0" xfId="0" applyFont="1" applyFill="1" applyBorder="1" applyAlignment="1">
      <alignment vertical="center" wrapText="1"/>
    </xf>
    <xf numFmtId="0" fontId="18" fillId="0" borderId="0" xfId="0" applyFont="1" applyFill="1" applyBorder="1" applyAlignment="1">
      <alignment vertical="center"/>
    </xf>
    <xf numFmtId="0" fontId="18" fillId="0" borderId="19" xfId="0" applyFont="1" applyFill="1" applyBorder="1" applyAlignment="1">
      <alignment vertical="center"/>
    </xf>
    <xf numFmtId="0" fontId="17" fillId="0" borderId="19" xfId="0" applyFont="1" applyFill="1" applyBorder="1" applyAlignment="1">
      <alignment vertical="center" wrapText="1"/>
    </xf>
    <xf numFmtId="0" fontId="21" fillId="0" borderId="1" xfId="0" applyFont="1" applyFill="1" applyBorder="1" applyAlignment="1">
      <alignment horizontal="right" vertical="center" wrapText="1"/>
    </xf>
    <xf numFmtId="0" fontId="16" fillId="0" borderId="18" xfId="0" applyFont="1" applyFill="1" applyBorder="1" applyAlignment="1">
      <alignment horizontal="right" vertical="center"/>
    </xf>
    <xf numFmtId="4" fontId="20"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4" fontId="16" fillId="0" borderId="4" xfId="0" applyNumberFormat="1" applyFont="1" applyFill="1" applyBorder="1" applyAlignment="1">
      <alignment horizontal="right" vertical="center"/>
    </xf>
    <xf numFmtId="0" fontId="17" fillId="0" borderId="8" xfId="0" applyFont="1" applyFill="1" applyBorder="1" applyAlignment="1">
      <alignment vertical="center" wrapText="1"/>
    </xf>
    <xf numFmtId="0" fontId="17" fillId="0" borderId="21" xfId="0" applyFont="1" applyFill="1" applyBorder="1" applyAlignment="1">
      <alignment vertical="center" wrapText="1"/>
    </xf>
    <xf numFmtId="0" fontId="18" fillId="0" borderId="7" xfId="0" applyFont="1" applyFill="1" applyBorder="1" applyAlignment="1">
      <alignment vertical="center" wrapText="1"/>
    </xf>
    <xf numFmtId="0" fontId="22" fillId="0" borderId="7" xfId="0" applyFont="1" applyFill="1" applyBorder="1" applyAlignment="1">
      <alignment vertical="center"/>
    </xf>
    <xf numFmtId="49" fontId="16" fillId="0" borderId="4" xfId="0" applyNumberFormat="1" applyFont="1" applyFill="1" applyBorder="1" applyAlignment="1">
      <alignment horizontal="left" vertical="center"/>
    </xf>
    <xf numFmtId="0" fontId="16" fillId="0" borderId="1" xfId="0" applyFont="1" applyFill="1" applyBorder="1" applyAlignment="1">
      <alignment horizontal="right" vertical="center" wrapText="1"/>
    </xf>
    <xf numFmtId="0" fontId="17" fillId="0" borderId="18" xfId="0" applyFont="1" applyFill="1" applyBorder="1" applyAlignment="1">
      <alignment vertical="center" wrapText="1"/>
    </xf>
    <xf numFmtId="0" fontId="20" fillId="0" borderId="4" xfId="0" applyFont="1" applyFill="1" applyBorder="1" applyAlignment="1">
      <alignment horizontal="center" vertical="center" wrapText="1"/>
    </xf>
    <xf numFmtId="0" fontId="16" fillId="0" borderId="4" xfId="0" applyFont="1" applyFill="1" applyBorder="1" applyAlignment="1">
      <alignment horizontal="center" vertical="center"/>
    </xf>
    <xf numFmtId="0" fontId="18" fillId="0" borderId="8" xfId="0" applyFont="1" applyFill="1" applyBorder="1" applyAlignment="1">
      <alignment vertical="center"/>
    </xf>
    <xf numFmtId="0" fontId="18" fillId="0" borderId="8" xfId="0" applyFont="1" applyFill="1" applyBorder="1" applyAlignment="1">
      <alignment vertical="center" wrapText="1"/>
    </xf>
    <xf numFmtId="0" fontId="22" fillId="0" borderId="8" xfId="0" applyFont="1" applyFill="1" applyBorder="1" applyAlignment="1">
      <alignment vertical="center" wrapText="1"/>
    </xf>
    <xf numFmtId="0" fontId="1" fillId="0" borderId="0" xfId="0" applyFont="1" applyFill="1">
      <alignment vertical="center"/>
    </xf>
    <xf numFmtId="0" fontId="10" fillId="0" borderId="1" xfId="0" applyFont="1" applyFill="1" applyBorder="1">
      <alignment vertical="center"/>
    </xf>
    <xf numFmtId="0" fontId="6" fillId="0" borderId="1" xfId="0" applyFont="1" applyFill="1" applyBorder="1" applyAlignment="1">
      <alignment vertical="center" wrapText="1"/>
    </xf>
    <xf numFmtId="49" fontId="10" fillId="0" borderId="4" xfId="0" applyNumberFormat="1" applyFont="1" applyFill="1" applyBorder="1" applyAlignment="1">
      <alignment horizontal="center" vertical="center"/>
    </xf>
    <xf numFmtId="0" fontId="6" fillId="0" borderId="19" xfId="0" applyFont="1" applyFill="1" applyBorder="1" applyAlignment="1">
      <alignment vertical="center" wrapText="1"/>
    </xf>
    <xf numFmtId="0" fontId="6" fillId="0" borderId="18" xfId="0" applyFont="1" applyFill="1" applyBorder="1" applyAlignment="1">
      <alignment vertical="center" wrapText="1"/>
    </xf>
    <xf numFmtId="0" fontId="10" fillId="0" borderId="18" xfId="0" applyFont="1" applyFill="1" applyBorder="1" applyAlignment="1">
      <alignment horizontal="right" vertical="center"/>
    </xf>
    <xf numFmtId="4" fontId="14" fillId="0" borderId="4" xfId="0" applyNumberFormat="1" applyFont="1" applyFill="1" applyBorder="1" applyAlignment="1">
      <alignment horizontal="center" vertical="center" wrapText="1"/>
    </xf>
    <xf numFmtId="4" fontId="14" fillId="0" borderId="4" xfId="0" applyNumberFormat="1" applyFont="1" applyFill="1" applyBorder="1" applyAlignment="1">
      <alignment horizontal="right" vertical="center" wrapText="1"/>
    </xf>
    <xf numFmtId="4" fontId="10" fillId="0" borderId="4" xfId="0" applyNumberFormat="1" applyFont="1" applyFill="1" applyBorder="1" applyAlignment="1">
      <alignment horizontal="center" vertical="center" wrapText="1"/>
    </xf>
    <xf numFmtId="4" fontId="10" fillId="0" borderId="4" xfId="0" applyNumberFormat="1" applyFont="1" applyFill="1" applyBorder="1" applyAlignment="1">
      <alignment horizontal="right" vertical="center" wrapText="1"/>
    </xf>
    <xf numFmtId="0" fontId="10" fillId="0" borderId="4" xfId="0" applyFont="1" applyFill="1" applyBorder="1" applyAlignment="1">
      <alignment vertical="center"/>
    </xf>
    <xf numFmtId="0" fontId="12" fillId="0" borderId="18" xfId="0" applyFont="1" applyFill="1" applyBorder="1" applyAlignment="1">
      <alignment vertical="center" wrapText="1"/>
    </xf>
    <xf numFmtId="0" fontId="23" fillId="0" borderId="1" xfId="0" applyFont="1" applyFill="1" applyBorder="1" applyAlignment="1">
      <alignment horizontal="right" vertical="center" wrapText="1"/>
    </xf>
    <xf numFmtId="0" fontId="6" fillId="0" borderId="7" xfId="0" applyFont="1" applyFill="1" applyBorder="1" applyAlignment="1">
      <alignment vertical="center" wrapText="1"/>
    </xf>
    <xf numFmtId="0" fontId="6" fillId="0" borderId="20" xfId="0" applyFont="1" applyFill="1" applyBorder="1" applyAlignment="1">
      <alignment vertical="center" wrapText="1"/>
    </xf>
    <xf numFmtId="0" fontId="6" fillId="0" borderId="8" xfId="0" applyFont="1" applyFill="1" applyBorder="1" applyAlignment="1">
      <alignment vertical="center" wrapText="1"/>
    </xf>
    <xf numFmtId="0" fontId="6" fillId="0" borderId="21" xfId="0" applyFont="1" applyFill="1" applyBorder="1" applyAlignment="1">
      <alignment vertical="center" wrapText="1"/>
    </xf>
    <xf numFmtId="0" fontId="21" fillId="0" borderId="1" xfId="0" applyFont="1" applyFill="1" applyBorder="1" applyAlignment="1">
      <alignment vertical="center"/>
    </xf>
    <xf numFmtId="0" fontId="17" fillId="0" borderId="1" xfId="0" applyFont="1" applyFill="1" applyBorder="1" applyAlignment="1">
      <alignment vertical="center"/>
    </xf>
    <xf numFmtId="0" fontId="24" fillId="0" borderId="1" xfId="0" applyFont="1" applyFill="1" applyBorder="1" applyAlignment="1">
      <alignment horizontal="center" vertical="center"/>
    </xf>
    <xf numFmtId="0" fontId="17" fillId="0" borderId="18" xfId="0" applyFont="1" applyFill="1" applyBorder="1" applyAlignment="1">
      <alignment vertical="center"/>
    </xf>
    <xf numFmtId="0" fontId="17" fillId="0" borderId="7" xfId="0" applyFont="1" applyFill="1" applyBorder="1" applyAlignment="1">
      <alignment vertical="center"/>
    </xf>
    <xf numFmtId="0" fontId="16" fillId="0" borderId="4" xfId="0" applyFont="1" applyFill="1" applyBorder="1" applyAlignment="1">
      <alignment horizontal="left" vertical="center"/>
    </xf>
    <xf numFmtId="0" fontId="17" fillId="0" borderId="19" xfId="0" applyFont="1" applyFill="1" applyBorder="1" applyAlignment="1">
      <alignment vertical="center"/>
    </xf>
    <xf numFmtId="0" fontId="21" fillId="0" borderId="1" xfId="0" applyFont="1" applyFill="1" applyBorder="1" applyAlignment="1">
      <alignment horizontal="right" vertical="center"/>
    </xf>
    <xf numFmtId="0" fontId="21" fillId="0" borderId="18" xfId="0" applyFont="1" applyFill="1" applyBorder="1" applyAlignment="1">
      <alignment horizontal="center" vertical="center"/>
    </xf>
    <xf numFmtId="40" fontId="25" fillId="0" borderId="22" xfId="39" applyNumberFormat="1" applyBorder="1" applyAlignment="1">
      <alignment horizontal="right" vertical="center"/>
    </xf>
    <xf numFmtId="177" fontId="16" fillId="0" borderId="4" xfId="0" applyNumberFormat="1" applyFont="1" applyFill="1" applyBorder="1" applyAlignment="1">
      <alignment horizontal="right" vertical="center"/>
    </xf>
    <xf numFmtId="0" fontId="17" fillId="0" borderId="7" xfId="0" applyFont="1" applyFill="1" applyBorder="1" applyAlignment="1">
      <alignment vertical="center" wrapText="1"/>
    </xf>
    <xf numFmtId="0" fontId="17" fillId="0" borderId="20" xfId="0" applyFont="1" applyFill="1" applyBorder="1" applyAlignment="1">
      <alignment vertical="center" wrapText="1"/>
    </xf>
    <xf numFmtId="0" fontId="12" fillId="0" borderId="1" xfId="0" applyFont="1" applyFill="1" applyBorder="1" applyAlignment="1">
      <alignment vertical="center" wrapText="1"/>
    </xf>
    <xf numFmtId="0" fontId="20" fillId="0" borderId="23" xfId="0" applyFont="1" applyFill="1" applyBorder="1" applyAlignment="1">
      <alignment horizontal="center" vertical="center"/>
    </xf>
    <xf numFmtId="0" fontId="26" fillId="0" borderId="7" xfId="0" applyFont="1" applyFill="1" applyBorder="1" applyAlignment="1">
      <alignment vertical="center" wrapText="1"/>
    </xf>
    <xf numFmtId="0" fontId="26" fillId="0" borderId="4" xfId="0" applyFont="1" applyFill="1" applyBorder="1" applyAlignment="1">
      <alignment vertical="center" wrapText="1"/>
    </xf>
    <xf numFmtId="0" fontId="27" fillId="0" borderId="7" xfId="0" applyFont="1" applyFill="1" applyBorder="1" applyAlignment="1">
      <alignment vertical="center" wrapText="1"/>
    </xf>
    <xf numFmtId="0" fontId="26" fillId="0" borderId="19" xfId="0" applyFont="1" applyFill="1" applyBorder="1" applyAlignment="1">
      <alignment vertical="center" wrapText="1"/>
    </xf>
    <xf numFmtId="0" fontId="26" fillId="0" borderId="8" xfId="0" applyFont="1" applyFill="1" applyBorder="1" applyAlignment="1">
      <alignment vertical="center" wrapText="1"/>
    </xf>
    <xf numFmtId="0" fontId="27" fillId="0" borderId="8" xfId="0" applyFont="1" applyFill="1" applyBorder="1" applyAlignment="1">
      <alignment vertical="center" wrapText="1"/>
    </xf>
    <xf numFmtId="0" fontId="17" fillId="0" borderId="24" xfId="0" applyFont="1" applyFill="1" applyBorder="1" applyAlignment="1">
      <alignment vertical="center" wrapText="1"/>
    </xf>
    <xf numFmtId="0" fontId="4" fillId="0" borderId="0" xfId="0" applyFont="1" applyFill="1" applyAlignment="1">
      <alignment vertical="center"/>
    </xf>
    <xf numFmtId="0" fontId="28"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13.xml"/><Relationship Id="rId34" Type="http://schemas.openxmlformats.org/officeDocument/2006/relationships/externalLink" Target="externalLinks/externalLink12.xml"/><Relationship Id="rId33" Type="http://schemas.openxmlformats.org/officeDocument/2006/relationships/externalLink" Target="externalLinks/externalLink11.xml"/><Relationship Id="rId32" Type="http://schemas.openxmlformats.org/officeDocument/2006/relationships/externalLink" Target="externalLinks/externalLink10.xml"/><Relationship Id="rId31" Type="http://schemas.openxmlformats.org/officeDocument/2006/relationships/externalLink" Target="externalLinks/externalLink9.xml"/><Relationship Id="rId30" Type="http://schemas.openxmlformats.org/officeDocument/2006/relationships/externalLink" Target="externalLinks/externalLink8.xml"/><Relationship Id="rId3" Type="http://schemas.openxmlformats.org/officeDocument/2006/relationships/worksheet" Target="worksheets/sheet3.xml"/><Relationship Id="rId29" Type="http://schemas.openxmlformats.org/officeDocument/2006/relationships/externalLink" Target="externalLinks/externalLink7.xml"/><Relationship Id="rId28" Type="http://schemas.openxmlformats.org/officeDocument/2006/relationships/externalLink" Target="externalLinks/externalLink6.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26700;&#38754;/25&#24180;&#39044;&#31639;/&#25856;&#26525;&#33457;&#24066;&#31532;&#19971;&#39640;&#32423;&#20013;&#23398;&#26657;&#65288;&#25856;&#26525;&#33457;&#24066;&#27665;&#26063;&#20013;&#23398;&#65289;2025&#24180;&#21333;&#20301;&#39044;&#31639;&#20844;&#24320;///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26700;&#38754;/25&#24180;&#39044;&#31639;/&#25856;&#26525;&#33457;&#24066;&#31532;&#19971;&#39640;&#32423;&#20013;&#23398;&#26657;&#65288;&#25856;&#26525;&#33457;&#24066;&#27665;&#26063;&#20013;&#23398;&#65289;2025&#24180;&#21333;&#20301;&#39044;&#31639;&#20844;&#24320;///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25&#24180;&#39044;&#31639;/&#25856;&#26525;&#33457;&#24066;&#31532;&#19971;&#39640;&#32423;&#20013;&#23398;&#26657;&#65288;&#25856;&#26525;&#33457;&#24066;&#27665;&#26063;&#20013;&#23398;&#65289;2025&#24180;&#21333;&#20301;&#39044;&#31639;&#20844;&#24320;///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5&#24180;&#39044;&#31639;/&#25856;&#26525;&#33457;&#24066;&#31532;&#19971;&#39640;&#32423;&#20013;&#23398;&#26657;&#65288;&#25856;&#26525;&#33457;&#24066;&#27665;&#26063;&#20013;&#23398;&#65289;2025&#24180;&#21333;&#20301;&#39044;&#31639;&#20844;&#24320;///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25&#24180;&#39044;&#31639;/&#25856;&#26525;&#33457;&#24066;&#31532;&#19971;&#39640;&#32423;&#20013;&#23398;&#26657;&#65288;&#25856;&#26525;&#33457;&#24066;&#27665;&#26063;&#20013;&#23398;&#65289;2025&#24180;&#21333;&#20301;&#39044;&#31639;&#20844;&#24320;///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7" sqref="A7"/>
    </sheetView>
  </sheetViews>
  <sheetFormatPr defaultColWidth="9" defaultRowHeight="14.25" outlineLevelRow="2"/>
  <cols>
    <col min="1" max="1" width="123.125" style="175" customWidth="1"/>
    <col min="2" max="16384" width="9" style="175"/>
  </cols>
  <sheetData>
    <row r="1" ht="137.1" customHeight="1" spans="1:1">
      <c r="A1" s="176" t="s">
        <v>0</v>
      </c>
    </row>
    <row r="2" ht="96" customHeight="1" spans="1:1">
      <c r="A2" s="176" t="s">
        <v>1</v>
      </c>
    </row>
    <row r="3" ht="60" customHeight="1" spans="1:1">
      <c r="A3" s="177">
        <v>45708</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14" sqref="E14"/>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61"/>
      <c r="B1" s="2"/>
      <c r="C1" s="71"/>
      <c r="D1" s="72"/>
      <c r="E1" s="72"/>
      <c r="F1" s="72"/>
      <c r="G1" s="72"/>
      <c r="H1" s="72"/>
      <c r="I1" s="76" t="s">
        <v>250</v>
      </c>
      <c r="J1" s="64"/>
    </row>
    <row r="2" ht="22.9" customHeight="1" spans="1:10">
      <c r="A2" s="61"/>
      <c r="B2" s="3" t="s">
        <v>251</v>
      </c>
      <c r="C2" s="3"/>
      <c r="D2" s="3"/>
      <c r="E2" s="3"/>
      <c r="F2" s="3"/>
      <c r="G2" s="3"/>
      <c r="H2" s="3"/>
      <c r="I2" s="3"/>
      <c r="J2" s="64" t="s">
        <v>3</v>
      </c>
    </row>
    <row r="3" ht="19.5" customHeight="1" spans="1:10">
      <c r="A3" s="62"/>
      <c r="B3" s="63" t="s">
        <v>5</v>
      </c>
      <c r="C3" s="63"/>
      <c r="D3" s="77"/>
      <c r="E3" s="77"/>
      <c r="F3" s="77"/>
      <c r="G3" s="77"/>
      <c r="H3" s="77"/>
      <c r="I3" s="77" t="s">
        <v>6</v>
      </c>
      <c r="J3" s="78"/>
    </row>
    <row r="4" ht="24.4" customHeight="1" spans="1:10">
      <c r="A4" s="64"/>
      <c r="B4" s="65" t="s">
        <v>252</v>
      </c>
      <c r="C4" s="65" t="s">
        <v>71</v>
      </c>
      <c r="D4" s="65" t="s">
        <v>253</v>
      </c>
      <c r="E4" s="65"/>
      <c r="F4" s="65"/>
      <c r="G4" s="65"/>
      <c r="H4" s="65"/>
      <c r="I4" s="65"/>
      <c r="J4" s="79"/>
    </row>
    <row r="5" ht="24.4" customHeight="1" spans="1:10">
      <c r="A5" s="66"/>
      <c r="B5" s="65"/>
      <c r="C5" s="65"/>
      <c r="D5" s="65" t="s">
        <v>59</v>
      </c>
      <c r="E5" s="83" t="s">
        <v>254</v>
      </c>
      <c r="F5" s="65" t="s">
        <v>255</v>
      </c>
      <c r="G5" s="65"/>
      <c r="H5" s="65"/>
      <c r="I5" s="65" t="s">
        <v>256</v>
      </c>
      <c r="J5" s="79"/>
    </row>
    <row r="6" ht="24.4" customHeight="1" spans="1:10">
      <c r="A6" s="66"/>
      <c r="B6" s="65"/>
      <c r="C6" s="65"/>
      <c r="D6" s="65"/>
      <c r="E6" s="83"/>
      <c r="F6" s="65" t="s">
        <v>146</v>
      </c>
      <c r="G6" s="65" t="s">
        <v>257</v>
      </c>
      <c r="H6" s="65" t="s">
        <v>258</v>
      </c>
      <c r="I6" s="65"/>
      <c r="J6" s="80"/>
    </row>
    <row r="7" ht="22.9" customHeight="1" spans="1:10">
      <c r="A7" s="67"/>
      <c r="B7" s="65">
        <v>203018</v>
      </c>
      <c r="C7" s="65" t="s">
        <v>72</v>
      </c>
      <c r="D7" s="73" t="s">
        <v>259</v>
      </c>
      <c r="E7" s="73"/>
      <c r="F7" s="73"/>
      <c r="G7" s="73"/>
      <c r="H7" s="73"/>
      <c r="I7" s="73"/>
      <c r="J7" s="81"/>
    </row>
    <row r="8" ht="27" customHeight="1" spans="1:10">
      <c r="A8" s="67"/>
      <c r="B8" s="74"/>
      <c r="C8" s="84"/>
      <c r="D8" s="73"/>
      <c r="E8" s="73"/>
      <c r="F8" s="73"/>
      <c r="G8" s="73"/>
      <c r="H8" s="73"/>
      <c r="I8" s="73"/>
      <c r="J8" s="81"/>
    </row>
    <row r="9" ht="22.9" customHeight="1" spans="1:10">
      <c r="A9" s="67"/>
      <c r="B9" s="65"/>
      <c r="C9" s="65"/>
      <c r="D9" s="73"/>
      <c r="E9" s="73"/>
      <c r="F9" s="73"/>
      <c r="G9" s="73"/>
      <c r="H9" s="73"/>
      <c r="I9" s="73"/>
      <c r="J9" s="81"/>
    </row>
    <row r="10" ht="22.9" customHeight="1" spans="1:10">
      <c r="A10" s="67"/>
      <c r="B10" s="65"/>
      <c r="C10" s="65"/>
      <c r="D10" s="73"/>
      <c r="E10" s="73"/>
      <c r="F10" s="73"/>
      <c r="G10" s="73"/>
      <c r="H10" s="73"/>
      <c r="I10" s="73"/>
      <c r="J10" s="81"/>
    </row>
    <row r="11" ht="22.9" customHeight="1" spans="1:10">
      <c r="A11" s="67"/>
      <c r="B11" s="65"/>
      <c r="C11" s="65"/>
      <c r="D11" s="73"/>
      <c r="E11" s="73"/>
      <c r="F11" s="73"/>
      <c r="G11" s="73"/>
      <c r="H11" s="73"/>
      <c r="I11" s="73"/>
      <c r="J11" s="81"/>
    </row>
    <row r="12" ht="22.9" customHeight="1" spans="1:10">
      <c r="A12" s="67"/>
      <c r="B12" s="65"/>
      <c r="C12" s="65"/>
      <c r="D12" s="73"/>
      <c r="E12" s="73"/>
      <c r="F12" s="73"/>
      <c r="G12" s="73"/>
      <c r="H12" s="73"/>
      <c r="I12" s="73"/>
      <c r="J12" s="81"/>
    </row>
    <row r="13" ht="22.9" customHeight="1" spans="1:10">
      <c r="A13" s="67"/>
      <c r="B13" s="65"/>
      <c r="C13" s="65"/>
      <c r="D13" s="73"/>
      <c r="E13" s="73"/>
      <c r="F13" s="73"/>
      <c r="G13" s="73"/>
      <c r="H13" s="73"/>
      <c r="I13" s="73"/>
      <c r="J13" s="81"/>
    </row>
    <row r="14" ht="22.9" customHeight="1" spans="1:10">
      <c r="A14" s="67"/>
      <c r="B14" s="65"/>
      <c r="C14" s="65"/>
      <c r="D14" s="73"/>
      <c r="E14" s="73"/>
      <c r="F14" s="73"/>
      <c r="G14" s="73"/>
      <c r="H14" s="73"/>
      <c r="I14" s="73"/>
      <c r="J14" s="81"/>
    </row>
    <row r="15" ht="22.9" customHeight="1" spans="1:10">
      <c r="A15" s="67"/>
      <c r="B15" s="65"/>
      <c r="C15" s="65"/>
      <c r="D15" s="73"/>
      <c r="E15" s="73"/>
      <c r="F15" s="73"/>
      <c r="G15" s="73"/>
      <c r="H15" s="73"/>
      <c r="I15" s="73"/>
      <c r="J15" s="81"/>
    </row>
    <row r="16" ht="22.9" customHeight="1" spans="1:10">
      <c r="A16" s="67"/>
      <c r="B16" s="65"/>
      <c r="C16" s="65"/>
      <c r="D16" s="73"/>
      <c r="E16" s="73"/>
      <c r="F16" s="73"/>
      <c r="G16" s="73"/>
      <c r="H16" s="73"/>
      <c r="I16" s="73"/>
      <c r="J16" s="8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16" sqref="F16"/>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61"/>
      <c r="B1" s="2"/>
      <c r="C1" s="2"/>
      <c r="D1" s="2"/>
      <c r="E1" s="71"/>
      <c r="F1" s="71"/>
      <c r="G1" s="72"/>
      <c r="H1" s="72"/>
      <c r="I1" s="76" t="s">
        <v>260</v>
      </c>
      <c r="J1" s="64"/>
    </row>
    <row r="2" ht="22.9" customHeight="1" spans="1:10">
      <c r="A2" s="61"/>
      <c r="B2" s="3" t="s">
        <v>261</v>
      </c>
      <c r="C2" s="3"/>
      <c r="D2" s="3"/>
      <c r="E2" s="3"/>
      <c r="F2" s="3"/>
      <c r="G2" s="3"/>
      <c r="H2" s="3"/>
      <c r="I2" s="3"/>
      <c r="J2" s="64"/>
    </row>
    <row r="3" ht="19.5" customHeight="1" spans="1:10">
      <c r="A3" s="62"/>
      <c r="B3" s="63" t="s">
        <v>5</v>
      </c>
      <c r="C3" s="63"/>
      <c r="D3" s="63"/>
      <c r="E3" s="63"/>
      <c r="F3" s="63"/>
      <c r="G3" s="62"/>
      <c r="H3" s="62"/>
      <c r="I3" s="77" t="s">
        <v>6</v>
      </c>
      <c r="J3" s="78"/>
    </row>
    <row r="4" ht="24.4" customHeight="1" spans="1:10">
      <c r="A4" s="64"/>
      <c r="B4" s="65" t="s">
        <v>9</v>
      </c>
      <c r="C4" s="65"/>
      <c r="D4" s="65"/>
      <c r="E4" s="65"/>
      <c r="F4" s="65"/>
      <c r="G4" s="65" t="s">
        <v>262</v>
      </c>
      <c r="H4" s="65"/>
      <c r="I4" s="65"/>
      <c r="J4" s="79"/>
    </row>
    <row r="5" ht="24.4" customHeight="1" spans="1:10">
      <c r="A5" s="66"/>
      <c r="B5" s="65" t="s">
        <v>79</v>
      </c>
      <c r="C5" s="65"/>
      <c r="D5" s="65"/>
      <c r="E5" s="65" t="s">
        <v>70</v>
      </c>
      <c r="F5" s="65" t="s">
        <v>71</v>
      </c>
      <c r="G5" s="65" t="s">
        <v>59</v>
      </c>
      <c r="H5" s="65" t="s">
        <v>75</v>
      </c>
      <c r="I5" s="65" t="s">
        <v>76</v>
      </c>
      <c r="J5" s="79"/>
    </row>
    <row r="6" ht="24.4" customHeight="1" spans="1:10">
      <c r="A6" s="66"/>
      <c r="B6" s="65" t="s">
        <v>80</v>
      </c>
      <c r="C6" s="65" t="s">
        <v>81</v>
      </c>
      <c r="D6" s="65" t="s">
        <v>82</v>
      </c>
      <c r="E6" s="65"/>
      <c r="F6" s="65"/>
      <c r="G6" s="65"/>
      <c r="H6" s="65"/>
      <c r="I6" s="65"/>
      <c r="J6" s="80"/>
    </row>
    <row r="7" ht="22.9" customHeight="1" spans="1:10">
      <c r="A7" s="67"/>
      <c r="B7" s="65"/>
      <c r="C7" s="65"/>
      <c r="D7" s="65"/>
      <c r="E7" s="65">
        <v>203018</v>
      </c>
      <c r="F7" s="65" t="s">
        <v>72</v>
      </c>
      <c r="G7" s="73" t="s">
        <v>259</v>
      </c>
      <c r="H7" s="73"/>
      <c r="I7" s="73"/>
      <c r="J7" s="81"/>
    </row>
    <row r="8" ht="22.9" customHeight="1" spans="1:10">
      <c r="A8" s="67"/>
      <c r="B8" s="65"/>
      <c r="C8" s="65"/>
      <c r="D8" s="65"/>
      <c r="E8" s="74"/>
      <c r="F8" s="74"/>
      <c r="G8" s="73"/>
      <c r="H8" s="73"/>
      <c r="I8" s="73"/>
      <c r="J8" s="81"/>
    </row>
    <row r="9" ht="22.9" customHeight="1" spans="1:10">
      <c r="A9" s="67"/>
      <c r="B9" s="65"/>
      <c r="C9" s="65"/>
      <c r="D9" s="65"/>
      <c r="E9" s="74"/>
      <c r="F9" s="74"/>
      <c r="G9" s="73"/>
      <c r="H9" s="73"/>
      <c r="I9" s="73"/>
      <c r="J9" s="81"/>
    </row>
    <row r="10" ht="22.9" customHeight="1" spans="1:10">
      <c r="A10" s="67"/>
      <c r="B10" s="65"/>
      <c r="C10" s="65"/>
      <c r="D10" s="65"/>
      <c r="E10" s="65"/>
      <c r="F10" s="65"/>
      <c r="G10" s="73"/>
      <c r="H10" s="73"/>
      <c r="I10" s="73"/>
      <c r="J10" s="81"/>
    </row>
    <row r="11" ht="22.9" customHeight="1" spans="1:10">
      <c r="A11" s="67"/>
      <c r="B11" s="65"/>
      <c r="C11" s="65"/>
      <c r="D11" s="65"/>
      <c r="E11" s="65"/>
      <c r="F11" s="65"/>
      <c r="G11" s="73"/>
      <c r="H11" s="73"/>
      <c r="I11" s="73"/>
      <c r="J11" s="81"/>
    </row>
    <row r="12" ht="22.9" customHeight="1" spans="1:10">
      <c r="A12" s="67"/>
      <c r="B12" s="65"/>
      <c r="C12" s="65"/>
      <c r="D12" s="65"/>
      <c r="E12" s="65"/>
      <c r="F12" s="65"/>
      <c r="G12" s="73"/>
      <c r="H12" s="73"/>
      <c r="I12" s="73"/>
      <c r="J12" s="81"/>
    </row>
    <row r="13" ht="22.9" customHeight="1" spans="1:10">
      <c r="A13" s="67"/>
      <c r="B13" s="65"/>
      <c r="C13" s="65"/>
      <c r="D13" s="65"/>
      <c r="E13" s="65"/>
      <c r="F13" s="65"/>
      <c r="G13" s="73"/>
      <c r="H13" s="73"/>
      <c r="I13" s="73"/>
      <c r="J13" s="81"/>
    </row>
    <row r="14" ht="22.9" customHeight="1" spans="1:10">
      <c r="A14" s="67"/>
      <c r="B14" s="65"/>
      <c r="C14" s="65"/>
      <c r="D14" s="65"/>
      <c r="E14" s="65"/>
      <c r="F14" s="65"/>
      <c r="G14" s="73"/>
      <c r="H14" s="73"/>
      <c r="I14" s="73"/>
      <c r="J14" s="81"/>
    </row>
    <row r="15" ht="22.9" customHeight="1" spans="1:10">
      <c r="A15" s="67"/>
      <c r="B15" s="65"/>
      <c r="C15" s="65"/>
      <c r="D15" s="65"/>
      <c r="E15" s="65"/>
      <c r="F15" s="65"/>
      <c r="G15" s="73"/>
      <c r="H15" s="73"/>
      <c r="I15" s="73"/>
      <c r="J15" s="81"/>
    </row>
    <row r="16" ht="22.9" customHeight="1" spans="1:10">
      <c r="A16" s="66"/>
      <c r="B16" s="68"/>
      <c r="C16" s="68"/>
      <c r="D16" s="68"/>
      <c r="E16" s="68"/>
      <c r="F16" s="68" t="s">
        <v>23</v>
      </c>
      <c r="G16" s="75"/>
      <c r="H16" s="75"/>
      <c r="I16" s="75"/>
      <c r="J16" s="79"/>
    </row>
    <row r="17" ht="22.9" customHeight="1" spans="1:10">
      <c r="A17" s="66"/>
      <c r="B17" s="68"/>
      <c r="C17" s="68"/>
      <c r="D17" s="68"/>
      <c r="E17" s="68"/>
      <c r="F17" s="68" t="s">
        <v>23</v>
      </c>
      <c r="G17" s="75"/>
      <c r="H17" s="75"/>
      <c r="I17" s="75"/>
      <c r="J17" s="7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D12" sqref="D12"/>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61"/>
      <c r="B1" s="2"/>
      <c r="C1" s="71"/>
      <c r="D1" s="72"/>
      <c r="E1" s="72"/>
      <c r="F1" s="72"/>
      <c r="G1" s="72"/>
      <c r="H1" s="72"/>
      <c r="I1" s="76" t="s">
        <v>263</v>
      </c>
      <c r="J1" s="64"/>
    </row>
    <row r="2" ht="22.9" customHeight="1" spans="1:10">
      <c r="A2" s="61"/>
      <c r="B2" s="3" t="s">
        <v>264</v>
      </c>
      <c r="C2" s="3"/>
      <c r="D2" s="3"/>
      <c r="E2" s="3"/>
      <c r="F2" s="3"/>
      <c r="G2" s="3"/>
      <c r="H2" s="3"/>
      <c r="I2" s="3"/>
      <c r="J2" s="64" t="s">
        <v>3</v>
      </c>
    </row>
    <row r="3" ht="19.5" customHeight="1" spans="1:10">
      <c r="A3" s="62"/>
      <c r="B3" s="63" t="s">
        <v>5</v>
      </c>
      <c r="C3" s="63"/>
      <c r="D3" s="77"/>
      <c r="E3" s="77"/>
      <c r="F3" s="77"/>
      <c r="G3" s="77"/>
      <c r="H3" s="77"/>
      <c r="I3" s="77" t="s">
        <v>6</v>
      </c>
      <c r="J3" s="78"/>
    </row>
    <row r="4" ht="24.4" customHeight="1" spans="1:10">
      <c r="A4" s="64"/>
      <c r="B4" s="65" t="s">
        <v>252</v>
      </c>
      <c r="C4" s="65" t="s">
        <v>71</v>
      </c>
      <c r="D4" s="65" t="s">
        <v>253</v>
      </c>
      <c r="E4" s="65"/>
      <c r="F4" s="65"/>
      <c r="G4" s="65"/>
      <c r="H4" s="65"/>
      <c r="I4" s="65"/>
      <c r="J4" s="79"/>
    </row>
    <row r="5" ht="24.4" customHeight="1" spans="1:10">
      <c r="A5" s="66"/>
      <c r="B5" s="65"/>
      <c r="C5" s="65"/>
      <c r="D5" s="65" t="s">
        <v>59</v>
      </c>
      <c r="E5" s="83" t="s">
        <v>254</v>
      </c>
      <c r="F5" s="65" t="s">
        <v>255</v>
      </c>
      <c r="G5" s="65"/>
      <c r="H5" s="65"/>
      <c r="I5" s="65" t="s">
        <v>256</v>
      </c>
      <c r="J5" s="79"/>
    </row>
    <row r="6" ht="24.4" customHeight="1" spans="1:10">
      <c r="A6" s="66"/>
      <c r="B6" s="65"/>
      <c r="C6" s="65"/>
      <c r="D6" s="65"/>
      <c r="E6" s="83"/>
      <c r="F6" s="65" t="s">
        <v>146</v>
      </c>
      <c r="G6" s="65" t="s">
        <v>257</v>
      </c>
      <c r="H6" s="65" t="s">
        <v>258</v>
      </c>
      <c r="I6" s="65"/>
      <c r="J6" s="80"/>
    </row>
    <row r="7" ht="22.9" customHeight="1" spans="1:10">
      <c r="A7" s="67"/>
      <c r="B7" s="65">
        <v>203018</v>
      </c>
      <c r="C7" s="65" t="s">
        <v>72</v>
      </c>
      <c r="D7" s="73" t="s">
        <v>259</v>
      </c>
      <c r="E7" s="73"/>
      <c r="F7" s="73"/>
      <c r="G7" s="73"/>
      <c r="H7" s="73"/>
      <c r="I7" s="73"/>
      <c r="J7" s="81"/>
    </row>
    <row r="8" ht="22.9" customHeight="1" spans="1:10">
      <c r="A8" s="67"/>
      <c r="B8" s="74"/>
      <c r="C8" s="68"/>
      <c r="D8" s="73"/>
      <c r="E8" s="73"/>
      <c r="F8" s="73"/>
      <c r="G8" s="73"/>
      <c r="H8" s="73"/>
      <c r="I8" s="73"/>
      <c r="J8" s="81"/>
    </row>
    <row r="9" ht="22.9" customHeight="1" spans="1:10">
      <c r="A9" s="67"/>
      <c r="B9" s="65"/>
      <c r="C9" s="65"/>
      <c r="D9" s="73"/>
      <c r="E9" s="73"/>
      <c r="F9" s="73"/>
      <c r="G9" s="73"/>
      <c r="H9" s="73"/>
      <c r="I9" s="73"/>
      <c r="J9" s="81"/>
    </row>
    <row r="10" ht="22.9" customHeight="1" spans="1:10">
      <c r="A10" s="67"/>
      <c r="B10" s="65"/>
      <c r="C10" s="65"/>
      <c r="D10" s="73"/>
      <c r="E10" s="73"/>
      <c r="F10" s="73"/>
      <c r="G10" s="73"/>
      <c r="H10" s="73"/>
      <c r="I10" s="73"/>
      <c r="J10" s="81"/>
    </row>
    <row r="11" ht="22.9" customHeight="1" spans="1:10">
      <c r="A11" s="67"/>
      <c r="B11" s="65"/>
      <c r="C11" s="65"/>
      <c r="D11" s="73"/>
      <c r="E11" s="73"/>
      <c r="F11" s="73"/>
      <c r="G11" s="73"/>
      <c r="H11" s="73"/>
      <c r="I11" s="73"/>
      <c r="J11" s="81"/>
    </row>
    <row r="12" ht="22.9" customHeight="1" spans="1:10">
      <c r="A12" s="67"/>
      <c r="B12" s="74"/>
      <c r="C12" s="74"/>
      <c r="D12" s="73"/>
      <c r="E12" s="73"/>
      <c r="F12" s="73"/>
      <c r="G12" s="73"/>
      <c r="H12" s="73"/>
      <c r="I12" s="73"/>
      <c r="J12" s="81"/>
    </row>
    <row r="13" ht="22.9" customHeight="1" spans="1:10">
      <c r="A13" s="67"/>
      <c r="B13" s="65"/>
      <c r="C13" s="65"/>
      <c r="D13" s="73"/>
      <c r="E13" s="73"/>
      <c r="F13" s="73"/>
      <c r="G13" s="73"/>
      <c r="H13" s="73"/>
      <c r="I13" s="73"/>
      <c r="J13" s="81"/>
    </row>
    <row r="14" ht="22.9" customHeight="1" spans="1:10">
      <c r="A14" s="67"/>
      <c r="B14" s="65"/>
      <c r="C14" s="65"/>
      <c r="D14" s="73"/>
      <c r="E14" s="73"/>
      <c r="F14" s="73"/>
      <c r="G14" s="73"/>
      <c r="H14" s="73"/>
      <c r="I14" s="73"/>
      <c r="J14" s="81"/>
    </row>
    <row r="15" ht="22.9" customHeight="1" spans="1:10">
      <c r="A15" s="67"/>
      <c r="B15" s="65"/>
      <c r="C15" s="65"/>
      <c r="D15" s="73"/>
      <c r="E15" s="73"/>
      <c r="F15" s="73"/>
      <c r="G15" s="73"/>
      <c r="H15" s="73"/>
      <c r="I15" s="73"/>
      <c r="J15" s="81"/>
    </row>
    <row r="16" ht="22.9" customHeight="1" spans="1:10">
      <c r="A16" s="67"/>
      <c r="B16" s="65"/>
      <c r="C16" s="65"/>
      <c r="D16" s="73"/>
      <c r="E16" s="73"/>
      <c r="F16" s="73"/>
      <c r="G16" s="73"/>
      <c r="H16" s="73"/>
      <c r="I16" s="73"/>
      <c r="J16" s="81"/>
    </row>
    <row r="17" ht="22.9" customHeight="1" spans="1:10">
      <c r="A17" s="67"/>
      <c r="B17" s="65"/>
      <c r="C17" s="65"/>
      <c r="D17" s="73"/>
      <c r="E17" s="73"/>
      <c r="F17" s="73"/>
      <c r="G17" s="73"/>
      <c r="H17" s="73"/>
      <c r="I17" s="73"/>
      <c r="J17" s="8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2" sqref="F12"/>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61"/>
      <c r="B1" s="2"/>
      <c r="C1" s="2"/>
      <c r="D1" s="2"/>
      <c r="E1" s="71"/>
      <c r="F1" s="71"/>
      <c r="G1" s="72"/>
      <c r="H1" s="72"/>
      <c r="I1" s="76" t="s">
        <v>265</v>
      </c>
      <c r="J1" s="64"/>
    </row>
    <row r="2" ht="22.9" customHeight="1" spans="1:10">
      <c r="A2" s="61"/>
      <c r="B2" s="3" t="s">
        <v>266</v>
      </c>
      <c r="C2" s="3"/>
      <c r="D2" s="3"/>
      <c r="E2" s="3"/>
      <c r="F2" s="3"/>
      <c r="G2" s="3"/>
      <c r="H2" s="3"/>
      <c r="I2" s="3"/>
      <c r="J2" s="64" t="s">
        <v>3</v>
      </c>
    </row>
    <row r="3" ht="19.5" customHeight="1" spans="1:10">
      <c r="A3" s="62"/>
      <c r="B3" s="63" t="s">
        <v>5</v>
      </c>
      <c r="C3" s="63"/>
      <c r="D3" s="63"/>
      <c r="E3" s="63"/>
      <c r="F3" s="63"/>
      <c r="G3" s="62"/>
      <c r="H3" s="62"/>
      <c r="I3" s="77" t="s">
        <v>6</v>
      </c>
      <c r="J3" s="78"/>
    </row>
    <row r="4" ht="24.4" customHeight="1" spans="1:10">
      <c r="A4" s="64"/>
      <c r="B4" s="65" t="s">
        <v>9</v>
      </c>
      <c r="C4" s="65"/>
      <c r="D4" s="65"/>
      <c r="E4" s="65"/>
      <c r="F4" s="65"/>
      <c r="G4" s="65" t="s">
        <v>267</v>
      </c>
      <c r="H4" s="65"/>
      <c r="I4" s="65"/>
      <c r="J4" s="79"/>
    </row>
    <row r="5" ht="24.4" customHeight="1" spans="1:10">
      <c r="A5" s="66"/>
      <c r="B5" s="65" t="s">
        <v>79</v>
      </c>
      <c r="C5" s="65"/>
      <c r="D5" s="65"/>
      <c r="E5" s="65" t="s">
        <v>70</v>
      </c>
      <c r="F5" s="65" t="s">
        <v>71</v>
      </c>
      <c r="G5" s="65" t="s">
        <v>59</v>
      </c>
      <c r="H5" s="65" t="s">
        <v>75</v>
      </c>
      <c r="I5" s="65" t="s">
        <v>76</v>
      </c>
      <c r="J5" s="79"/>
    </row>
    <row r="6" ht="24.4" customHeight="1" spans="1:10">
      <c r="A6" s="66"/>
      <c r="B6" s="65" t="s">
        <v>80</v>
      </c>
      <c r="C6" s="65" t="s">
        <v>81</v>
      </c>
      <c r="D6" s="65" t="s">
        <v>82</v>
      </c>
      <c r="E6" s="65"/>
      <c r="F6" s="65"/>
      <c r="G6" s="65"/>
      <c r="H6" s="65"/>
      <c r="I6" s="65"/>
      <c r="J6" s="80"/>
    </row>
    <row r="7" ht="22.9" customHeight="1" spans="1:10">
      <c r="A7" s="67"/>
      <c r="B7" s="65"/>
      <c r="C7" s="65"/>
      <c r="D7" s="65"/>
      <c r="E7" s="65">
        <v>203018</v>
      </c>
      <c r="F7" s="65" t="s">
        <v>72</v>
      </c>
      <c r="G7" s="73" t="s">
        <v>259</v>
      </c>
      <c r="H7" s="73"/>
      <c r="I7" s="73"/>
      <c r="J7" s="81"/>
    </row>
    <row r="8" ht="22.9" customHeight="1" spans="1:10">
      <c r="A8" s="66"/>
      <c r="B8" s="68"/>
      <c r="C8" s="68"/>
      <c r="D8" s="68"/>
      <c r="E8" s="74"/>
      <c r="F8" s="68"/>
      <c r="G8" s="75"/>
      <c r="H8" s="75"/>
      <c r="I8" s="75"/>
      <c r="J8" s="79"/>
    </row>
    <row r="9" ht="22.9" customHeight="1" spans="1:10">
      <c r="A9" s="66"/>
      <c r="B9" s="68"/>
      <c r="C9" s="68"/>
      <c r="D9" s="68"/>
      <c r="E9" s="68"/>
      <c r="F9" s="68"/>
      <c r="G9" s="75"/>
      <c r="H9" s="75"/>
      <c r="I9" s="75"/>
      <c r="J9" s="79"/>
    </row>
    <row r="10" ht="22.9" customHeight="1" spans="1:10">
      <c r="A10" s="66"/>
      <c r="B10" s="68"/>
      <c r="C10" s="68"/>
      <c r="D10" s="68"/>
      <c r="E10" s="68"/>
      <c r="F10" s="68"/>
      <c r="G10" s="75"/>
      <c r="H10" s="75"/>
      <c r="I10" s="75"/>
      <c r="J10" s="79"/>
    </row>
    <row r="11" ht="22.9" customHeight="1" spans="1:10">
      <c r="A11" s="66"/>
      <c r="B11" s="68"/>
      <c r="C11" s="68"/>
      <c r="D11" s="68"/>
      <c r="E11" s="68"/>
      <c r="F11" s="68"/>
      <c r="G11" s="75"/>
      <c r="H11" s="75"/>
      <c r="I11" s="75"/>
      <c r="J11" s="79"/>
    </row>
    <row r="12" ht="22.9" customHeight="1" spans="1:10">
      <c r="A12" s="66"/>
      <c r="B12" s="68"/>
      <c r="C12" s="68"/>
      <c r="D12" s="68"/>
      <c r="E12" s="68"/>
      <c r="F12" s="68"/>
      <c r="G12" s="75"/>
      <c r="H12" s="75"/>
      <c r="I12" s="75"/>
      <c r="J12" s="79"/>
    </row>
    <row r="13" ht="22.9" customHeight="1" spans="1:10">
      <c r="A13" s="66"/>
      <c r="B13" s="68"/>
      <c r="C13" s="68"/>
      <c r="D13" s="68"/>
      <c r="E13" s="68"/>
      <c r="F13" s="68"/>
      <c r="G13" s="75"/>
      <c r="H13" s="75"/>
      <c r="I13" s="75"/>
      <c r="J13" s="79"/>
    </row>
    <row r="14" ht="22.9" customHeight="1" spans="1:10">
      <c r="A14" s="66"/>
      <c r="B14" s="68"/>
      <c r="C14" s="68"/>
      <c r="D14" s="68"/>
      <c r="E14" s="68"/>
      <c r="F14" s="68"/>
      <c r="G14" s="75"/>
      <c r="H14" s="75"/>
      <c r="I14" s="75"/>
      <c r="J14" s="79"/>
    </row>
    <row r="15" ht="22.9" customHeight="1" spans="1:10">
      <c r="A15" s="66"/>
      <c r="B15" s="68"/>
      <c r="C15" s="68"/>
      <c r="D15" s="68"/>
      <c r="E15" s="68"/>
      <c r="F15" s="68"/>
      <c r="G15" s="75"/>
      <c r="H15" s="75"/>
      <c r="I15" s="75"/>
      <c r="J15" s="79"/>
    </row>
    <row r="16" ht="22.9" customHeight="1" spans="1:10">
      <c r="A16" s="66"/>
      <c r="B16" s="68"/>
      <c r="C16" s="68"/>
      <c r="D16" s="68"/>
      <c r="E16" s="68"/>
      <c r="F16" s="68" t="s">
        <v>23</v>
      </c>
      <c r="G16" s="75"/>
      <c r="H16" s="75"/>
      <c r="I16" s="75"/>
      <c r="J16" s="79"/>
    </row>
    <row r="17" ht="22.9" customHeight="1" spans="1:10">
      <c r="A17" s="66"/>
      <c r="B17" s="68"/>
      <c r="C17" s="68"/>
      <c r="D17" s="68"/>
      <c r="E17" s="68"/>
      <c r="F17" s="68" t="s">
        <v>268</v>
      </c>
      <c r="G17" s="75"/>
      <c r="H17" s="75"/>
      <c r="I17" s="75"/>
      <c r="J17" s="80"/>
    </row>
    <row r="18" ht="9.75" customHeight="1" spans="1:10">
      <c r="A18" s="69"/>
      <c r="B18" s="70"/>
      <c r="C18" s="70"/>
      <c r="D18" s="70"/>
      <c r="E18" s="70"/>
      <c r="F18" s="69"/>
      <c r="G18" s="69"/>
      <c r="H18" s="69"/>
      <c r="I18" s="69"/>
      <c r="J18" s="8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G16" sqref="G16:J16"/>
    </sheetView>
  </sheetViews>
  <sheetFormatPr defaultColWidth="9" defaultRowHeight="13.5"/>
  <cols>
    <col min="1" max="1" width="3.75" customWidth="1"/>
    <col min="2" max="2" width="11.25" style="1" customWidth="1"/>
    <col min="3" max="3" width="14.625" style="18" customWidth="1"/>
    <col min="4" max="4" width="13.25" style="1" customWidth="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1:10">
      <c r="A1" s="1"/>
      <c r="B1" s="2"/>
      <c r="J1" s="1" t="s">
        <v>269</v>
      </c>
    </row>
    <row r="2" ht="24" customHeight="1" spans="1:13">
      <c r="A2" s="1"/>
      <c r="B2" s="19" t="s">
        <v>270</v>
      </c>
      <c r="C2" s="20"/>
      <c r="D2" s="20"/>
      <c r="E2" s="20"/>
      <c r="F2" s="20"/>
      <c r="G2" s="20"/>
      <c r="H2" s="20"/>
      <c r="I2" s="20"/>
      <c r="J2" s="40"/>
      <c r="K2" s="55"/>
      <c r="L2" s="55"/>
      <c r="M2" s="55"/>
    </row>
    <row r="3" ht="24.95" customHeight="1" spans="1:13">
      <c r="A3" s="1"/>
      <c r="B3" s="21" t="s">
        <v>271</v>
      </c>
      <c r="C3" s="21"/>
      <c r="D3" s="21"/>
      <c r="E3" s="21"/>
      <c r="F3" s="21"/>
      <c r="G3" s="21"/>
      <c r="H3" s="21"/>
      <c r="I3" s="21"/>
      <c r="J3" s="21"/>
      <c r="K3" s="56"/>
      <c r="L3" s="56"/>
      <c r="M3" s="56"/>
    </row>
    <row r="4" ht="24.95" customHeight="1" spans="1:13">
      <c r="A4" s="1"/>
      <c r="B4" s="22" t="s">
        <v>272</v>
      </c>
      <c r="C4" s="23" t="s">
        <v>273</v>
      </c>
      <c r="D4" s="23"/>
      <c r="E4" s="23"/>
      <c r="F4" s="23"/>
      <c r="G4" s="23"/>
      <c r="H4" s="23"/>
      <c r="I4" s="23"/>
      <c r="J4" s="23"/>
      <c r="K4" s="57"/>
      <c r="L4" s="57"/>
      <c r="M4" s="57"/>
    </row>
    <row r="5" ht="24.95" customHeight="1" spans="1:13">
      <c r="A5" s="1"/>
      <c r="B5" s="22" t="s">
        <v>274</v>
      </c>
      <c r="C5" s="23" t="s">
        <v>0</v>
      </c>
      <c r="D5" s="23"/>
      <c r="E5" s="23"/>
      <c r="F5" s="23"/>
      <c r="G5" s="23"/>
      <c r="H5" s="23"/>
      <c r="I5" s="23"/>
      <c r="J5" s="23"/>
      <c r="K5" s="57"/>
      <c r="L5" s="57"/>
      <c r="M5" s="57"/>
    </row>
    <row r="6" ht="24.95" customHeight="1" spans="1:13">
      <c r="A6" s="1"/>
      <c r="B6" s="24" t="s">
        <v>275</v>
      </c>
      <c r="C6" s="25" t="s">
        <v>276</v>
      </c>
      <c r="D6" s="25"/>
      <c r="E6" s="25"/>
      <c r="F6" s="28">
        <v>50.53</v>
      </c>
      <c r="G6" s="28"/>
      <c r="H6" s="28"/>
      <c r="I6" s="28"/>
      <c r="J6" s="28"/>
      <c r="K6" s="57"/>
      <c r="L6" s="57"/>
      <c r="M6" s="57"/>
    </row>
    <row r="7" ht="24.95" customHeight="1" spans="1:13">
      <c r="A7" s="1"/>
      <c r="B7" s="26"/>
      <c r="C7" s="25" t="s">
        <v>277</v>
      </c>
      <c r="D7" s="25"/>
      <c r="E7" s="25"/>
      <c r="F7" s="28">
        <v>50.53</v>
      </c>
      <c r="G7" s="28"/>
      <c r="H7" s="28"/>
      <c r="I7" s="28"/>
      <c r="J7" s="28"/>
      <c r="K7" s="57"/>
      <c r="L7" s="57"/>
      <c r="M7" s="57"/>
    </row>
    <row r="8" ht="24.95" customHeight="1" spans="1:13">
      <c r="A8" s="1"/>
      <c r="B8" s="26"/>
      <c r="C8" s="25" t="s">
        <v>278</v>
      </c>
      <c r="D8" s="25"/>
      <c r="E8" s="25"/>
      <c r="F8" s="28">
        <v>0</v>
      </c>
      <c r="G8" s="28"/>
      <c r="H8" s="28"/>
      <c r="I8" s="28"/>
      <c r="J8" s="28"/>
      <c r="K8" s="57"/>
      <c r="L8" s="57"/>
      <c r="M8" s="57"/>
    </row>
    <row r="9" ht="24.95" customHeight="1" spans="1:13">
      <c r="A9" s="1"/>
      <c r="B9" s="24" t="s">
        <v>279</v>
      </c>
      <c r="C9" s="52" t="s">
        <v>280</v>
      </c>
      <c r="D9" s="53"/>
      <c r="E9" s="53"/>
      <c r="F9" s="53"/>
      <c r="G9" s="53"/>
      <c r="H9" s="53"/>
      <c r="I9" s="53"/>
      <c r="J9" s="54"/>
      <c r="K9" s="57"/>
      <c r="L9" s="57"/>
      <c r="M9" s="57"/>
    </row>
    <row r="10" ht="24.95" customHeight="1" spans="1:13">
      <c r="A10" s="1"/>
      <c r="B10" s="24"/>
      <c r="C10" s="58"/>
      <c r="D10" s="59"/>
      <c r="E10" s="59"/>
      <c r="F10" s="59"/>
      <c r="G10" s="59"/>
      <c r="H10" s="59"/>
      <c r="I10" s="59"/>
      <c r="J10" s="60"/>
      <c r="K10" s="57"/>
      <c r="L10" s="57"/>
      <c r="M10" s="57"/>
    </row>
    <row r="11" ht="24.95" customHeight="1" spans="1:13">
      <c r="A11" s="1"/>
      <c r="B11" s="26" t="s">
        <v>281</v>
      </c>
      <c r="C11" s="22" t="s">
        <v>282</v>
      </c>
      <c r="D11" s="22" t="s">
        <v>283</v>
      </c>
      <c r="E11" s="25" t="s">
        <v>284</v>
      </c>
      <c r="F11" s="25"/>
      <c r="G11" s="25" t="s">
        <v>285</v>
      </c>
      <c r="H11" s="25"/>
      <c r="I11" s="25"/>
      <c r="J11" s="25"/>
      <c r="K11" s="57"/>
      <c r="L11" s="57"/>
      <c r="M11" s="57"/>
    </row>
    <row r="12" ht="24.95" customHeight="1" spans="1:13">
      <c r="A12" s="1"/>
      <c r="B12" s="26"/>
      <c r="C12" s="26" t="s">
        <v>286</v>
      </c>
      <c r="D12" s="26" t="s">
        <v>287</v>
      </c>
      <c r="E12" s="29" t="s">
        <v>288</v>
      </c>
      <c r="F12" s="30"/>
      <c r="G12" s="29" t="s">
        <v>289</v>
      </c>
      <c r="H12" s="31"/>
      <c r="I12" s="31"/>
      <c r="J12" s="30"/>
      <c r="K12" s="57"/>
      <c r="L12" s="57"/>
      <c r="M12" s="57"/>
    </row>
    <row r="13" ht="24" customHeight="1" spans="1:10">
      <c r="A13" s="1"/>
      <c r="B13" s="26"/>
      <c r="C13" s="26"/>
      <c r="D13" s="26" t="s">
        <v>290</v>
      </c>
      <c r="E13" s="32" t="s">
        <v>291</v>
      </c>
      <c r="F13" s="33"/>
      <c r="G13" s="29" t="s">
        <v>292</v>
      </c>
      <c r="H13" s="31"/>
      <c r="I13" s="31"/>
      <c r="J13" s="30"/>
    </row>
    <row r="14" ht="24" customHeight="1" spans="1:10">
      <c r="A14" s="1"/>
      <c r="B14" s="26"/>
      <c r="C14" s="26"/>
      <c r="D14" s="26" t="s">
        <v>293</v>
      </c>
      <c r="E14" s="32" t="s">
        <v>294</v>
      </c>
      <c r="F14" s="33"/>
      <c r="G14" s="32" t="s">
        <v>295</v>
      </c>
      <c r="H14" s="34"/>
      <c r="I14" s="34"/>
      <c r="J14" s="33"/>
    </row>
    <row r="15" ht="24" customHeight="1" spans="1:10">
      <c r="A15" s="1"/>
      <c r="B15" s="26"/>
      <c r="C15" s="26"/>
      <c r="D15" s="26" t="s">
        <v>296</v>
      </c>
      <c r="E15" s="32" t="s">
        <v>297</v>
      </c>
      <c r="F15" s="33"/>
      <c r="G15" s="35" t="s">
        <v>298</v>
      </c>
      <c r="H15" s="35"/>
      <c r="I15" s="35"/>
      <c r="J15" s="35"/>
    </row>
    <row r="16" ht="20.1" customHeight="1" spans="1:10">
      <c r="A16" s="1"/>
      <c r="B16" s="26"/>
      <c r="C16" s="26" t="s">
        <v>299</v>
      </c>
      <c r="D16" s="24" t="s">
        <v>300</v>
      </c>
      <c r="E16" s="36" t="s">
        <v>301</v>
      </c>
      <c r="F16" s="37"/>
      <c r="G16" s="36" t="s">
        <v>302</v>
      </c>
      <c r="H16" s="36"/>
      <c r="I16" s="36"/>
      <c r="J16" s="36"/>
    </row>
    <row r="17" ht="20.1" customHeight="1" spans="1:10">
      <c r="A17" s="1"/>
      <c r="B17" s="26"/>
      <c r="C17" s="26"/>
      <c r="D17" s="24" t="s">
        <v>303</v>
      </c>
      <c r="E17" s="37" t="s">
        <v>304</v>
      </c>
      <c r="F17" s="38"/>
      <c r="G17" s="37" t="s">
        <v>305</v>
      </c>
      <c r="H17" s="38"/>
      <c r="I17" s="38"/>
      <c r="J17" s="41"/>
    </row>
    <row r="18" ht="33" customHeight="1" spans="1:10">
      <c r="A18" s="1"/>
      <c r="B18" s="26"/>
      <c r="C18" s="26" t="s">
        <v>306</v>
      </c>
      <c r="D18" s="24" t="s">
        <v>307</v>
      </c>
      <c r="E18" s="39" t="s">
        <v>308</v>
      </c>
      <c r="F18" s="39"/>
      <c r="G18" s="39" t="s">
        <v>292</v>
      </c>
      <c r="H18" s="39"/>
      <c r="I18" s="39"/>
      <c r="J18" s="3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18"/>
  <sheetViews>
    <sheetView workbookViewId="0">
      <selection activeCell="G16" sqref="G16:J16"/>
    </sheetView>
  </sheetViews>
  <sheetFormatPr defaultColWidth="9" defaultRowHeight="13.5"/>
  <cols>
    <col min="1" max="1" width="4.125" style="1" customWidth="1"/>
    <col min="2" max="2" width="11.25" style="1" customWidth="1"/>
    <col min="3" max="3" width="12.625" style="18" customWidth="1"/>
    <col min="4" max="4" width="14" style="1" customWidth="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6384" width="9" style="1"/>
  </cols>
  <sheetData>
    <row r="1" ht="18.95" customHeight="1" spans="2:10">
      <c r="B1" s="2"/>
      <c r="J1" s="1" t="s">
        <v>309</v>
      </c>
    </row>
    <row r="2" ht="24" customHeight="1" spans="2:11">
      <c r="B2" s="19" t="s">
        <v>270</v>
      </c>
      <c r="C2" s="20"/>
      <c r="D2" s="20"/>
      <c r="E2" s="20"/>
      <c r="F2" s="20"/>
      <c r="G2" s="20"/>
      <c r="H2" s="20"/>
      <c r="I2" s="20"/>
      <c r="J2" s="40"/>
      <c r="K2" s="55"/>
    </row>
    <row r="3" ht="24.95" customHeight="1" spans="2:11">
      <c r="B3" s="21" t="s">
        <v>271</v>
      </c>
      <c r="C3" s="21"/>
      <c r="D3" s="21"/>
      <c r="E3" s="21"/>
      <c r="F3" s="21"/>
      <c r="G3" s="21"/>
      <c r="H3" s="21"/>
      <c r="I3" s="21"/>
      <c r="J3" s="21"/>
      <c r="K3" s="56"/>
    </row>
    <row r="4" ht="24.95" customHeight="1" spans="2:11">
      <c r="B4" s="22" t="s">
        <v>272</v>
      </c>
      <c r="C4" s="23" t="s">
        <v>310</v>
      </c>
      <c r="D4" s="23"/>
      <c r="E4" s="23"/>
      <c r="F4" s="23"/>
      <c r="G4" s="23"/>
      <c r="H4" s="23"/>
      <c r="I4" s="23"/>
      <c r="J4" s="23"/>
      <c r="K4" s="57"/>
    </row>
    <row r="5" ht="24.95" customHeight="1" spans="2:11">
      <c r="B5" s="22" t="s">
        <v>274</v>
      </c>
      <c r="C5" s="23" t="s">
        <v>0</v>
      </c>
      <c r="D5" s="23"/>
      <c r="E5" s="23"/>
      <c r="F5" s="23"/>
      <c r="G5" s="23"/>
      <c r="H5" s="23"/>
      <c r="I5" s="23"/>
      <c r="J5" s="23"/>
      <c r="K5" s="57"/>
    </row>
    <row r="6" ht="24.95" customHeight="1" spans="2:11">
      <c r="B6" s="24" t="s">
        <v>275</v>
      </c>
      <c r="C6" s="25" t="s">
        <v>276</v>
      </c>
      <c r="D6" s="25"/>
      <c r="E6" s="25"/>
      <c r="F6" s="28">
        <v>12.63</v>
      </c>
      <c r="G6" s="28"/>
      <c r="H6" s="28"/>
      <c r="I6" s="28"/>
      <c r="J6" s="28"/>
      <c r="K6" s="57"/>
    </row>
    <row r="7" ht="24.95" customHeight="1" spans="2:11">
      <c r="B7" s="26"/>
      <c r="C7" s="25" t="s">
        <v>277</v>
      </c>
      <c r="D7" s="25"/>
      <c r="E7" s="25"/>
      <c r="F7" s="28">
        <v>12.63</v>
      </c>
      <c r="G7" s="28"/>
      <c r="H7" s="28"/>
      <c r="I7" s="28"/>
      <c r="J7" s="28"/>
      <c r="K7" s="57"/>
    </row>
    <row r="8" ht="24.95" customHeight="1" spans="2:11">
      <c r="B8" s="26"/>
      <c r="C8" s="25" t="s">
        <v>278</v>
      </c>
      <c r="D8" s="25"/>
      <c r="E8" s="25"/>
      <c r="F8" s="28">
        <v>0</v>
      </c>
      <c r="G8" s="28"/>
      <c r="H8" s="28"/>
      <c r="I8" s="28"/>
      <c r="J8" s="28"/>
      <c r="K8" s="57"/>
    </row>
    <row r="9" ht="24.95" customHeight="1" spans="2:11">
      <c r="B9" s="24" t="s">
        <v>279</v>
      </c>
      <c r="C9" s="27" t="s">
        <v>280</v>
      </c>
      <c r="D9" s="27"/>
      <c r="E9" s="27"/>
      <c r="F9" s="27"/>
      <c r="G9" s="27"/>
      <c r="H9" s="27"/>
      <c r="I9" s="27"/>
      <c r="J9" s="27"/>
      <c r="K9" s="57"/>
    </row>
    <row r="10" ht="24.95" customHeight="1" spans="2:11">
      <c r="B10" s="24"/>
      <c r="C10" s="27"/>
      <c r="D10" s="27"/>
      <c r="E10" s="27"/>
      <c r="F10" s="27"/>
      <c r="G10" s="27"/>
      <c r="H10" s="27"/>
      <c r="I10" s="27"/>
      <c r="J10" s="27"/>
      <c r="K10" s="57"/>
    </row>
    <row r="11" ht="24.95" customHeight="1" spans="2:11">
      <c r="B11" s="26" t="s">
        <v>281</v>
      </c>
      <c r="C11" s="22" t="s">
        <v>282</v>
      </c>
      <c r="D11" s="22" t="s">
        <v>283</v>
      </c>
      <c r="E11" s="25" t="s">
        <v>284</v>
      </c>
      <c r="F11" s="25"/>
      <c r="G11" s="25" t="s">
        <v>285</v>
      </c>
      <c r="H11" s="25"/>
      <c r="I11" s="25"/>
      <c r="J11" s="25"/>
      <c r="K11" s="57"/>
    </row>
    <row r="12" ht="24.95" customHeight="1" spans="2:11">
      <c r="B12" s="26"/>
      <c r="C12" s="26" t="s">
        <v>286</v>
      </c>
      <c r="D12" s="26" t="s">
        <v>287</v>
      </c>
      <c r="E12" s="29" t="s">
        <v>288</v>
      </c>
      <c r="F12" s="30"/>
      <c r="G12" s="29" t="s">
        <v>289</v>
      </c>
      <c r="H12" s="31"/>
      <c r="I12" s="31"/>
      <c r="J12" s="30"/>
      <c r="K12" s="57"/>
    </row>
    <row r="13" ht="24" customHeight="1" spans="2:10">
      <c r="B13" s="26"/>
      <c r="C13" s="26"/>
      <c r="D13" s="26" t="s">
        <v>290</v>
      </c>
      <c r="E13" s="32" t="s">
        <v>291</v>
      </c>
      <c r="F13" s="33"/>
      <c r="G13" s="29" t="s">
        <v>292</v>
      </c>
      <c r="H13" s="31"/>
      <c r="I13" s="31"/>
      <c r="J13" s="30"/>
    </row>
    <row r="14" ht="24" customHeight="1" spans="2:10">
      <c r="B14" s="26"/>
      <c r="C14" s="26"/>
      <c r="D14" s="26" t="s">
        <v>293</v>
      </c>
      <c r="E14" s="32" t="s">
        <v>294</v>
      </c>
      <c r="F14" s="33"/>
      <c r="G14" s="32" t="s">
        <v>295</v>
      </c>
      <c r="H14" s="34"/>
      <c r="I14" s="34"/>
      <c r="J14" s="33"/>
    </row>
    <row r="15" ht="24" customHeight="1" spans="2:10">
      <c r="B15" s="26"/>
      <c r="C15" s="26"/>
      <c r="D15" s="26" t="s">
        <v>296</v>
      </c>
      <c r="E15" s="32" t="s">
        <v>297</v>
      </c>
      <c r="F15" s="33"/>
      <c r="G15" s="35" t="s">
        <v>298</v>
      </c>
      <c r="H15" s="35"/>
      <c r="I15" s="35"/>
      <c r="J15" s="35"/>
    </row>
    <row r="16" ht="24" customHeight="1" spans="2:10">
      <c r="B16" s="26"/>
      <c r="C16" s="26" t="s">
        <v>299</v>
      </c>
      <c r="D16" s="24" t="s">
        <v>300</v>
      </c>
      <c r="E16" s="36" t="s">
        <v>301</v>
      </c>
      <c r="F16" s="37"/>
      <c r="G16" s="36" t="s">
        <v>302</v>
      </c>
      <c r="H16" s="36"/>
      <c r="I16" s="36"/>
      <c r="J16" s="36"/>
    </row>
    <row r="17" ht="31.5" customHeight="1" spans="2:10">
      <c r="B17" s="26"/>
      <c r="C17" s="26"/>
      <c r="D17" s="24" t="s">
        <v>303</v>
      </c>
      <c r="E17" s="37" t="s">
        <v>304</v>
      </c>
      <c r="F17" s="38"/>
      <c r="G17" s="37" t="s">
        <v>305</v>
      </c>
      <c r="H17" s="38"/>
      <c r="I17" s="38"/>
      <c r="J17" s="41"/>
    </row>
    <row r="18" ht="33" customHeight="1" spans="2:10">
      <c r="B18" s="26"/>
      <c r="C18" s="26" t="s">
        <v>306</v>
      </c>
      <c r="D18" s="24" t="s">
        <v>307</v>
      </c>
      <c r="E18" s="39" t="s">
        <v>308</v>
      </c>
      <c r="F18" s="39"/>
      <c r="G18" s="39" t="s">
        <v>292</v>
      </c>
      <c r="H18" s="39"/>
      <c r="I18" s="39"/>
      <c r="J18" s="3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rintOptions horizontalCentered="1"/>
  <pageMargins left="0.590277777777778" right="0.590277777777778" top="1.37777777777778" bottom="0.984027777777778"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9"/>
  <sheetViews>
    <sheetView workbookViewId="0">
      <selection activeCell="G17" sqref="G17:J17"/>
    </sheetView>
  </sheetViews>
  <sheetFormatPr defaultColWidth="9" defaultRowHeight="13.5"/>
  <cols>
    <col min="1" max="1" width="3" customWidth="1"/>
    <col min="2" max="2" width="11.125" customWidth="1"/>
    <col min="3" max="3" width="11.875" customWidth="1"/>
    <col min="4" max="4" width="15.375" customWidth="1"/>
    <col min="5" max="5" width="11.125" customWidth="1"/>
    <col min="6" max="6" width="12.375" customWidth="1"/>
  </cols>
  <sheetData>
    <row r="1" ht="15.75" spans="2:10">
      <c r="B1" s="2"/>
      <c r="C1" s="18"/>
      <c r="D1" s="1"/>
      <c r="E1" s="1"/>
      <c r="F1" s="1"/>
      <c r="G1" s="1"/>
      <c r="H1" s="1"/>
      <c r="I1" s="1"/>
      <c r="J1" s="1" t="s">
        <v>311</v>
      </c>
    </row>
    <row r="2" ht="19.5" spans="2:10">
      <c r="B2" s="19" t="s">
        <v>270</v>
      </c>
      <c r="C2" s="20"/>
      <c r="D2" s="20"/>
      <c r="E2" s="20"/>
      <c r="F2" s="20"/>
      <c r="G2" s="20"/>
      <c r="H2" s="20"/>
      <c r="I2" s="20"/>
      <c r="J2" s="40"/>
    </row>
    <row r="3" ht="20.1" customHeight="1" spans="2:10">
      <c r="B3" s="21" t="s">
        <v>271</v>
      </c>
      <c r="C3" s="21"/>
      <c r="D3" s="21"/>
      <c r="E3" s="21"/>
      <c r="F3" s="21"/>
      <c r="G3" s="21"/>
      <c r="H3" s="21"/>
      <c r="I3" s="21"/>
      <c r="J3" s="21"/>
    </row>
    <row r="4" ht="20.1" customHeight="1" spans="2:10">
      <c r="B4" s="22" t="s">
        <v>272</v>
      </c>
      <c r="C4" s="23" t="s">
        <v>312</v>
      </c>
      <c r="D4" s="23"/>
      <c r="E4" s="23"/>
      <c r="F4" s="23"/>
      <c r="G4" s="23"/>
      <c r="H4" s="23"/>
      <c r="I4" s="23"/>
      <c r="J4" s="23"/>
    </row>
    <row r="5" ht="20.1" customHeight="1" spans="2:10">
      <c r="B5" s="22" t="s">
        <v>274</v>
      </c>
      <c r="C5" s="23" t="s">
        <v>0</v>
      </c>
      <c r="D5" s="23"/>
      <c r="E5" s="23"/>
      <c r="F5" s="23"/>
      <c r="G5" s="23"/>
      <c r="H5" s="23"/>
      <c r="I5" s="23"/>
      <c r="J5" s="23"/>
    </row>
    <row r="6" ht="20.1" customHeight="1" spans="2:10">
      <c r="B6" s="24" t="s">
        <v>275</v>
      </c>
      <c r="C6" s="25" t="s">
        <v>276</v>
      </c>
      <c r="D6" s="25"/>
      <c r="E6" s="25"/>
      <c r="F6" s="28">
        <v>51.07</v>
      </c>
      <c r="G6" s="28"/>
      <c r="H6" s="28"/>
      <c r="I6" s="28"/>
      <c r="J6" s="28"/>
    </row>
    <row r="7" ht="20.1" customHeight="1" spans="2:10">
      <c r="B7" s="26"/>
      <c r="C7" s="25" t="s">
        <v>277</v>
      </c>
      <c r="D7" s="25"/>
      <c r="E7" s="25"/>
      <c r="F7" s="28">
        <v>51.07</v>
      </c>
      <c r="G7" s="28"/>
      <c r="H7" s="28"/>
      <c r="I7" s="28"/>
      <c r="J7" s="28"/>
    </row>
    <row r="8" ht="20.1" customHeight="1" spans="2:10">
      <c r="B8" s="26"/>
      <c r="C8" s="25" t="s">
        <v>278</v>
      </c>
      <c r="D8" s="25"/>
      <c r="E8" s="25"/>
      <c r="F8" s="42"/>
      <c r="G8" s="42"/>
      <c r="H8" s="42"/>
      <c r="I8" s="42"/>
      <c r="J8" s="42"/>
    </row>
    <row r="9" ht="20.1" customHeight="1" spans="2:10">
      <c r="B9" s="24" t="s">
        <v>279</v>
      </c>
      <c r="C9" s="27" t="s">
        <v>313</v>
      </c>
      <c r="D9" s="27"/>
      <c r="E9" s="27"/>
      <c r="F9" s="27"/>
      <c r="G9" s="27"/>
      <c r="H9" s="27"/>
      <c r="I9" s="27"/>
      <c r="J9" s="27"/>
    </row>
    <row r="10" ht="20.1" customHeight="1" spans="2:10">
      <c r="B10" s="24"/>
      <c r="C10" s="27"/>
      <c r="D10" s="27"/>
      <c r="E10" s="27"/>
      <c r="F10" s="27"/>
      <c r="G10" s="27"/>
      <c r="H10" s="27"/>
      <c r="I10" s="27"/>
      <c r="J10" s="27"/>
    </row>
    <row r="11" ht="20.1" customHeight="1" spans="2:10">
      <c r="B11" s="26" t="s">
        <v>281</v>
      </c>
      <c r="C11" s="22" t="s">
        <v>282</v>
      </c>
      <c r="D11" s="22" t="s">
        <v>283</v>
      </c>
      <c r="E11" s="25" t="s">
        <v>284</v>
      </c>
      <c r="F11" s="25"/>
      <c r="G11" s="25" t="s">
        <v>285</v>
      </c>
      <c r="H11" s="25"/>
      <c r="I11" s="25"/>
      <c r="J11" s="25"/>
    </row>
    <row r="12" ht="20.1" customHeight="1" spans="2:10">
      <c r="B12" s="26"/>
      <c r="C12" s="26" t="s">
        <v>286</v>
      </c>
      <c r="D12" s="26" t="s">
        <v>287</v>
      </c>
      <c r="E12" s="45" t="s">
        <v>288</v>
      </c>
      <c r="F12" s="44"/>
      <c r="G12" s="45" t="s">
        <v>289</v>
      </c>
      <c r="H12" s="46"/>
      <c r="I12" s="46"/>
      <c r="J12" s="44"/>
    </row>
    <row r="13" ht="20.1" customHeight="1" spans="2:10">
      <c r="B13" s="26"/>
      <c r="C13" s="26"/>
      <c r="D13" s="26"/>
      <c r="E13" s="45" t="s">
        <v>314</v>
      </c>
      <c r="F13" s="44"/>
      <c r="G13" s="45" t="s">
        <v>315</v>
      </c>
      <c r="H13" s="46"/>
      <c r="I13" s="46"/>
      <c r="J13" s="44"/>
    </row>
    <row r="14" ht="20.1" customHeight="1" spans="2:10">
      <c r="B14" s="26"/>
      <c r="C14" s="26"/>
      <c r="D14" s="26" t="s">
        <v>290</v>
      </c>
      <c r="E14" s="47" t="s">
        <v>316</v>
      </c>
      <c r="F14" s="48"/>
      <c r="G14" s="47" t="s">
        <v>317</v>
      </c>
      <c r="H14" s="49"/>
      <c r="I14" s="49"/>
      <c r="J14" s="48"/>
    </row>
    <row r="15" ht="20.1" customHeight="1" spans="2:10">
      <c r="B15" s="26"/>
      <c r="C15" s="26"/>
      <c r="D15" s="26" t="s">
        <v>293</v>
      </c>
      <c r="E15" s="47" t="s">
        <v>318</v>
      </c>
      <c r="F15" s="48"/>
      <c r="G15" s="47" t="s">
        <v>319</v>
      </c>
      <c r="H15" s="49"/>
      <c r="I15" s="49"/>
      <c r="J15" s="48"/>
    </row>
    <row r="16" ht="20.1" customHeight="1" spans="2:10">
      <c r="B16" s="26"/>
      <c r="C16" s="26"/>
      <c r="D16" s="26" t="s">
        <v>296</v>
      </c>
      <c r="E16" s="47" t="s">
        <v>320</v>
      </c>
      <c r="F16" s="48"/>
      <c r="G16" s="50" t="s">
        <v>321</v>
      </c>
      <c r="H16" s="50"/>
      <c r="I16" s="50"/>
      <c r="J16" s="50"/>
    </row>
    <row r="17" ht="20.1" customHeight="1" spans="2:10">
      <c r="B17" s="26"/>
      <c r="C17" s="26" t="s">
        <v>299</v>
      </c>
      <c r="D17" s="24" t="s">
        <v>300</v>
      </c>
      <c r="E17" s="51" t="s">
        <v>322</v>
      </c>
      <c r="F17" s="52"/>
      <c r="G17" s="47" t="s">
        <v>317</v>
      </c>
      <c r="H17" s="49"/>
      <c r="I17" s="49"/>
      <c r="J17" s="48"/>
    </row>
    <row r="18" ht="30" customHeight="1" spans="2:10">
      <c r="B18" s="26"/>
      <c r="C18" s="26"/>
      <c r="D18" s="24" t="s">
        <v>303</v>
      </c>
      <c r="E18" s="52" t="s">
        <v>323</v>
      </c>
      <c r="F18" s="53"/>
      <c r="G18" s="47" t="s">
        <v>324</v>
      </c>
      <c r="H18" s="49"/>
      <c r="I18" s="49"/>
      <c r="J18" s="48"/>
    </row>
    <row r="19" ht="30" customHeight="1" spans="2:10">
      <c r="B19" s="26"/>
      <c r="C19" s="26" t="s">
        <v>306</v>
      </c>
      <c r="D19" s="24" t="s">
        <v>307</v>
      </c>
      <c r="E19" s="27" t="s">
        <v>308</v>
      </c>
      <c r="F19" s="27"/>
      <c r="G19" s="47" t="s">
        <v>292</v>
      </c>
      <c r="H19" s="49"/>
      <c r="I19" s="49"/>
      <c r="J19" s="48"/>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2:D13"/>
    <mergeCell ref="C9:J10"/>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9"/>
  <sheetViews>
    <sheetView workbookViewId="0">
      <selection activeCell="F24" sqref="F24"/>
    </sheetView>
  </sheetViews>
  <sheetFormatPr defaultColWidth="9" defaultRowHeight="13.5"/>
  <cols>
    <col min="1" max="1" width="3.625" customWidth="1"/>
    <col min="2" max="2" width="11.75" customWidth="1"/>
    <col min="3" max="3" width="12.375" customWidth="1"/>
    <col min="4" max="4" width="16.75" customWidth="1"/>
    <col min="5" max="6" width="12.5" customWidth="1"/>
  </cols>
  <sheetData>
    <row r="1" ht="15.75" spans="2:10">
      <c r="B1" s="2"/>
      <c r="C1" s="18"/>
      <c r="D1" s="1"/>
      <c r="E1" s="1"/>
      <c r="F1" s="1"/>
      <c r="G1" s="1"/>
      <c r="H1" s="1"/>
      <c r="I1" s="1"/>
      <c r="J1" s="1" t="s">
        <v>325</v>
      </c>
    </row>
    <row r="2" ht="19.5" spans="2:10">
      <c r="B2" s="19" t="s">
        <v>270</v>
      </c>
      <c r="C2" s="20"/>
      <c r="D2" s="20"/>
      <c r="E2" s="20"/>
      <c r="F2" s="20"/>
      <c r="G2" s="20"/>
      <c r="H2" s="20"/>
      <c r="I2" s="20"/>
      <c r="J2" s="40"/>
    </row>
    <row r="3" spans="2:10">
      <c r="B3" s="21" t="s">
        <v>271</v>
      </c>
      <c r="C3" s="21"/>
      <c r="D3" s="21"/>
      <c r="E3" s="21"/>
      <c r="F3" s="21"/>
      <c r="G3" s="21"/>
      <c r="H3" s="21"/>
      <c r="I3" s="21"/>
      <c r="J3" s="21"/>
    </row>
    <row r="4" ht="20.1" customHeight="1" spans="2:10">
      <c r="B4" s="22" t="s">
        <v>272</v>
      </c>
      <c r="C4" s="23" t="s">
        <v>326</v>
      </c>
      <c r="D4" s="23"/>
      <c r="E4" s="23"/>
      <c r="F4" s="23"/>
      <c r="G4" s="23"/>
      <c r="H4" s="23"/>
      <c r="I4" s="23"/>
      <c r="J4" s="23"/>
    </row>
    <row r="5" ht="20.1" customHeight="1" spans="2:10">
      <c r="B5" s="22" t="s">
        <v>274</v>
      </c>
      <c r="C5" s="23" t="s">
        <v>0</v>
      </c>
      <c r="D5" s="23"/>
      <c r="E5" s="23"/>
      <c r="F5" s="23"/>
      <c r="G5" s="23"/>
      <c r="H5" s="23"/>
      <c r="I5" s="23"/>
      <c r="J5" s="23"/>
    </row>
    <row r="6" ht="20.1" customHeight="1" spans="2:10">
      <c r="B6" s="24" t="s">
        <v>275</v>
      </c>
      <c r="C6" s="25" t="s">
        <v>276</v>
      </c>
      <c r="D6" s="25"/>
      <c r="E6" s="25"/>
      <c r="F6" s="28">
        <v>8.49</v>
      </c>
      <c r="G6" s="28"/>
      <c r="H6" s="28"/>
      <c r="I6" s="28"/>
      <c r="J6" s="28"/>
    </row>
    <row r="7" ht="20.1" customHeight="1" spans="2:10">
      <c r="B7" s="26"/>
      <c r="C7" s="25" t="s">
        <v>277</v>
      </c>
      <c r="D7" s="25"/>
      <c r="E7" s="25"/>
      <c r="F7" s="28">
        <v>8.49</v>
      </c>
      <c r="G7" s="28"/>
      <c r="H7" s="28"/>
      <c r="I7" s="28"/>
      <c r="J7" s="28"/>
    </row>
    <row r="8" ht="20.1" customHeight="1" spans="2:10">
      <c r="B8" s="26"/>
      <c r="C8" s="25" t="s">
        <v>278</v>
      </c>
      <c r="D8" s="25"/>
      <c r="E8" s="25"/>
      <c r="F8" s="28">
        <v>0</v>
      </c>
      <c r="G8" s="28"/>
      <c r="H8" s="28"/>
      <c r="I8" s="28"/>
      <c r="J8" s="28"/>
    </row>
    <row r="9" ht="20.1" customHeight="1" spans="2:10">
      <c r="B9" s="24" t="s">
        <v>279</v>
      </c>
      <c r="C9" s="27" t="s">
        <v>313</v>
      </c>
      <c r="D9" s="27"/>
      <c r="E9" s="27"/>
      <c r="F9" s="27"/>
      <c r="G9" s="27"/>
      <c r="H9" s="27"/>
      <c r="I9" s="27"/>
      <c r="J9" s="27"/>
    </row>
    <row r="10" ht="20.1" customHeight="1" spans="2:10">
      <c r="B10" s="24"/>
      <c r="C10" s="27"/>
      <c r="D10" s="27"/>
      <c r="E10" s="27"/>
      <c r="F10" s="27"/>
      <c r="G10" s="27"/>
      <c r="H10" s="27"/>
      <c r="I10" s="27"/>
      <c r="J10" s="27"/>
    </row>
    <row r="11" ht="20.1" customHeight="1" spans="2:10">
      <c r="B11" s="26" t="s">
        <v>281</v>
      </c>
      <c r="C11" s="22" t="s">
        <v>282</v>
      </c>
      <c r="D11" s="22" t="s">
        <v>283</v>
      </c>
      <c r="E11" s="25" t="s">
        <v>284</v>
      </c>
      <c r="F11" s="25"/>
      <c r="G11" s="25" t="s">
        <v>285</v>
      </c>
      <c r="H11" s="25"/>
      <c r="I11" s="25"/>
      <c r="J11" s="25"/>
    </row>
    <row r="12" ht="20.1" customHeight="1" spans="2:10">
      <c r="B12" s="26"/>
      <c r="C12" s="26" t="s">
        <v>286</v>
      </c>
      <c r="D12" s="26" t="s">
        <v>287</v>
      </c>
      <c r="E12" s="29" t="s">
        <v>288</v>
      </c>
      <c r="F12" s="30"/>
      <c r="G12" s="29" t="s">
        <v>289</v>
      </c>
      <c r="H12" s="31"/>
      <c r="I12" s="31"/>
      <c r="J12" s="30"/>
    </row>
    <row r="13" ht="20.1" customHeight="1" spans="2:10">
      <c r="B13" s="26"/>
      <c r="C13" s="26"/>
      <c r="D13" s="26"/>
      <c r="E13" s="29" t="s">
        <v>314</v>
      </c>
      <c r="F13" s="30"/>
      <c r="G13" s="29" t="s">
        <v>315</v>
      </c>
      <c r="H13" s="31"/>
      <c r="I13" s="31"/>
      <c r="J13" s="30"/>
    </row>
    <row r="14" ht="20.1" customHeight="1" spans="2:10">
      <c r="B14" s="26"/>
      <c r="C14" s="26"/>
      <c r="D14" s="26" t="s">
        <v>290</v>
      </c>
      <c r="E14" s="32" t="s">
        <v>316</v>
      </c>
      <c r="F14" s="33"/>
      <c r="G14" s="32" t="s">
        <v>327</v>
      </c>
      <c r="H14" s="34"/>
      <c r="I14" s="34"/>
      <c r="J14" s="33"/>
    </row>
    <row r="15" ht="20.1" customHeight="1" spans="2:10">
      <c r="B15" s="26"/>
      <c r="C15" s="26"/>
      <c r="D15" s="26" t="s">
        <v>293</v>
      </c>
      <c r="E15" s="32" t="s">
        <v>294</v>
      </c>
      <c r="F15" s="33"/>
      <c r="G15" s="32" t="s">
        <v>295</v>
      </c>
      <c r="H15" s="34"/>
      <c r="I15" s="34"/>
      <c r="J15" s="33"/>
    </row>
    <row r="16" ht="20.1" customHeight="1" spans="2:10">
      <c r="B16" s="26"/>
      <c r="C16" s="26"/>
      <c r="D16" s="26" t="s">
        <v>296</v>
      </c>
      <c r="E16" s="32" t="s">
        <v>320</v>
      </c>
      <c r="F16" s="33"/>
      <c r="G16" s="35" t="s">
        <v>321</v>
      </c>
      <c r="H16" s="35"/>
      <c r="I16" s="35"/>
      <c r="J16" s="35"/>
    </row>
    <row r="17" ht="20.1" customHeight="1" spans="2:10">
      <c r="B17" s="26"/>
      <c r="C17" s="26" t="s">
        <v>299</v>
      </c>
      <c r="D17" s="24" t="s">
        <v>300</v>
      </c>
      <c r="E17" s="36" t="s">
        <v>322</v>
      </c>
      <c r="F17" s="37"/>
      <c r="G17" s="32" t="s">
        <v>328</v>
      </c>
      <c r="H17" s="34"/>
      <c r="I17" s="34"/>
      <c r="J17" s="33"/>
    </row>
    <row r="18" ht="20.1" customHeight="1" spans="2:10">
      <c r="B18" s="26"/>
      <c r="C18" s="26"/>
      <c r="D18" s="24" t="s">
        <v>303</v>
      </c>
      <c r="E18" s="37" t="s">
        <v>323</v>
      </c>
      <c r="F18" s="38"/>
      <c r="G18" s="32" t="s">
        <v>327</v>
      </c>
      <c r="H18" s="34"/>
      <c r="I18" s="34"/>
      <c r="J18" s="33"/>
    </row>
    <row r="19" spans="2:10">
      <c r="B19" s="26"/>
      <c r="C19" s="26" t="s">
        <v>306</v>
      </c>
      <c r="D19" s="24" t="s">
        <v>307</v>
      </c>
      <c r="E19" s="39" t="s">
        <v>308</v>
      </c>
      <c r="F19" s="39"/>
      <c r="G19" s="32" t="s">
        <v>327</v>
      </c>
      <c r="H19" s="34"/>
      <c r="I19" s="34"/>
      <c r="J19" s="33"/>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2:D13"/>
    <mergeCell ref="C9:J10"/>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9"/>
  <sheetViews>
    <sheetView workbookViewId="0">
      <selection activeCell="C12" sqref="C12:C16"/>
    </sheetView>
  </sheetViews>
  <sheetFormatPr defaultColWidth="9" defaultRowHeight="13.5"/>
  <cols>
    <col min="1" max="1" width="3.25" customWidth="1"/>
    <col min="2" max="2" width="11.125" customWidth="1"/>
    <col min="3" max="3" width="12.5" customWidth="1"/>
    <col min="4" max="4" width="15.125" customWidth="1"/>
    <col min="5" max="6" width="12.125" customWidth="1"/>
  </cols>
  <sheetData>
    <row r="1" ht="15.75" spans="2:10">
      <c r="B1" s="2"/>
      <c r="C1" s="18"/>
      <c r="D1" s="1"/>
      <c r="E1" s="1"/>
      <c r="F1" s="1"/>
      <c r="G1" s="1"/>
      <c r="H1" s="1"/>
      <c r="I1" s="1"/>
      <c r="J1" s="1" t="s">
        <v>329</v>
      </c>
    </row>
    <row r="2" ht="19.5" spans="2:10">
      <c r="B2" s="19" t="s">
        <v>270</v>
      </c>
      <c r="C2" s="20"/>
      <c r="D2" s="20"/>
      <c r="E2" s="20"/>
      <c r="F2" s="20"/>
      <c r="G2" s="20"/>
      <c r="H2" s="20"/>
      <c r="I2" s="20"/>
      <c r="J2" s="40"/>
    </row>
    <row r="3" ht="20.1" customHeight="1" spans="2:10">
      <c r="B3" s="21" t="s">
        <v>271</v>
      </c>
      <c r="C3" s="21"/>
      <c r="D3" s="21"/>
      <c r="E3" s="21"/>
      <c r="F3" s="21"/>
      <c r="G3" s="21"/>
      <c r="H3" s="21"/>
      <c r="I3" s="21"/>
      <c r="J3" s="21"/>
    </row>
    <row r="4" ht="20.1" customHeight="1" spans="2:10">
      <c r="B4" s="22" t="s">
        <v>272</v>
      </c>
      <c r="C4" s="23" t="s">
        <v>330</v>
      </c>
      <c r="D4" s="23"/>
      <c r="E4" s="23"/>
      <c r="F4" s="23"/>
      <c r="G4" s="23"/>
      <c r="H4" s="23"/>
      <c r="I4" s="23"/>
      <c r="J4" s="23"/>
    </row>
    <row r="5" ht="20.1" customHeight="1" spans="2:10">
      <c r="B5" s="22" t="s">
        <v>274</v>
      </c>
      <c r="C5" s="23" t="s">
        <v>0</v>
      </c>
      <c r="D5" s="23"/>
      <c r="E5" s="23"/>
      <c r="F5" s="23"/>
      <c r="G5" s="23"/>
      <c r="H5" s="23"/>
      <c r="I5" s="23"/>
      <c r="J5" s="23"/>
    </row>
    <row r="6" ht="20.1" customHeight="1" spans="2:10">
      <c r="B6" s="24" t="s">
        <v>275</v>
      </c>
      <c r="C6" s="25" t="s">
        <v>276</v>
      </c>
      <c r="D6" s="25"/>
      <c r="E6" s="25"/>
      <c r="F6" s="28">
        <v>4.28</v>
      </c>
      <c r="G6" s="28"/>
      <c r="H6" s="28"/>
      <c r="I6" s="28"/>
      <c r="J6" s="28"/>
    </row>
    <row r="7" ht="20.1" customHeight="1" spans="2:10">
      <c r="B7" s="26"/>
      <c r="C7" s="25" t="s">
        <v>277</v>
      </c>
      <c r="D7" s="25"/>
      <c r="E7" s="25"/>
      <c r="F7" s="28">
        <v>4.28</v>
      </c>
      <c r="G7" s="28"/>
      <c r="H7" s="28"/>
      <c r="I7" s="28"/>
      <c r="J7" s="28"/>
    </row>
    <row r="8" ht="20.1" customHeight="1" spans="2:10">
      <c r="B8" s="26"/>
      <c r="C8" s="25" t="s">
        <v>278</v>
      </c>
      <c r="D8" s="25"/>
      <c r="E8" s="25"/>
      <c r="F8" s="28">
        <v>0</v>
      </c>
      <c r="G8" s="28"/>
      <c r="H8" s="28"/>
      <c r="I8" s="28"/>
      <c r="J8" s="28"/>
    </row>
    <row r="9" ht="20.1" customHeight="1" spans="2:10">
      <c r="B9" s="24" t="s">
        <v>279</v>
      </c>
      <c r="C9" s="27" t="s">
        <v>313</v>
      </c>
      <c r="D9" s="27"/>
      <c r="E9" s="27"/>
      <c r="F9" s="27"/>
      <c r="G9" s="27"/>
      <c r="H9" s="27"/>
      <c r="I9" s="27"/>
      <c r="J9" s="27"/>
    </row>
    <row r="10" ht="20.1" customHeight="1" spans="2:10">
      <c r="B10" s="24"/>
      <c r="C10" s="27"/>
      <c r="D10" s="27"/>
      <c r="E10" s="27"/>
      <c r="F10" s="27"/>
      <c r="G10" s="27"/>
      <c r="H10" s="27"/>
      <c r="I10" s="27"/>
      <c r="J10" s="27"/>
    </row>
    <row r="11" ht="20.1" customHeight="1" spans="2:10">
      <c r="B11" s="26" t="s">
        <v>281</v>
      </c>
      <c r="C11" s="22" t="s">
        <v>282</v>
      </c>
      <c r="D11" s="22" t="s">
        <v>283</v>
      </c>
      <c r="E11" s="25" t="s">
        <v>284</v>
      </c>
      <c r="F11" s="25"/>
      <c r="G11" s="25" t="s">
        <v>285</v>
      </c>
      <c r="H11" s="25"/>
      <c r="I11" s="25"/>
      <c r="J11" s="25"/>
    </row>
    <row r="12" ht="20.1" customHeight="1" spans="2:10">
      <c r="B12" s="26"/>
      <c r="C12" s="26" t="s">
        <v>286</v>
      </c>
      <c r="D12" s="26" t="s">
        <v>287</v>
      </c>
      <c r="E12" s="29" t="s">
        <v>288</v>
      </c>
      <c r="F12" s="30"/>
      <c r="G12" s="29" t="s">
        <v>289</v>
      </c>
      <c r="H12" s="31"/>
      <c r="I12" s="31"/>
      <c r="J12" s="30"/>
    </row>
    <row r="13" ht="20.1" customHeight="1" spans="2:10">
      <c r="B13" s="26"/>
      <c r="C13" s="26"/>
      <c r="D13" s="26"/>
      <c r="E13" s="29" t="s">
        <v>314</v>
      </c>
      <c r="F13" s="30"/>
      <c r="G13" s="29" t="s">
        <v>315</v>
      </c>
      <c r="H13" s="31"/>
      <c r="I13" s="31"/>
      <c r="J13" s="30"/>
    </row>
    <row r="14" ht="20.1" customHeight="1" spans="2:10">
      <c r="B14" s="26"/>
      <c r="C14" s="26"/>
      <c r="D14" s="26" t="s">
        <v>290</v>
      </c>
      <c r="E14" s="32" t="s">
        <v>316</v>
      </c>
      <c r="F14" s="33"/>
      <c r="G14" s="32" t="s">
        <v>327</v>
      </c>
      <c r="H14" s="34"/>
      <c r="I14" s="34"/>
      <c r="J14" s="33"/>
    </row>
    <row r="15" ht="20.1" customHeight="1" spans="2:10">
      <c r="B15" s="26"/>
      <c r="C15" s="26"/>
      <c r="D15" s="26" t="s">
        <v>293</v>
      </c>
      <c r="E15" s="32" t="s">
        <v>318</v>
      </c>
      <c r="F15" s="33"/>
      <c r="G15" s="32" t="s">
        <v>319</v>
      </c>
      <c r="H15" s="34"/>
      <c r="I15" s="34"/>
      <c r="J15" s="33"/>
    </row>
    <row r="16" ht="20.1" customHeight="1" spans="2:10">
      <c r="B16" s="26"/>
      <c r="C16" s="26"/>
      <c r="D16" s="26" t="s">
        <v>296</v>
      </c>
      <c r="E16" s="32" t="s">
        <v>320</v>
      </c>
      <c r="F16" s="33"/>
      <c r="G16" s="35" t="s">
        <v>321</v>
      </c>
      <c r="H16" s="35"/>
      <c r="I16" s="35"/>
      <c r="J16" s="35"/>
    </row>
    <row r="17" ht="20.1" customHeight="1" spans="2:10">
      <c r="B17" s="26"/>
      <c r="C17" s="26" t="s">
        <v>299</v>
      </c>
      <c r="D17" s="24" t="s">
        <v>300</v>
      </c>
      <c r="E17" s="36" t="s">
        <v>322</v>
      </c>
      <c r="F17" s="37"/>
      <c r="G17" s="32" t="s">
        <v>328</v>
      </c>
      <c r="H17" s="34"/>
      <c r="I17" s="34"/>
      <c r="J17" s="33"/>
    </row>
    <row r="18" ht="20.1" customHeight="1" spans="2:10">
      <c r="B18" s="26"/>
      <c r="C18" s="26"/>
      <c r="D18" s="24" t="s">
        <v>303</v>
      </c>
      <c r="E18" s="37" t="s">
        <v>323</v>
      </c>
      <c r="F18" s="38"/>
      <c r="G18" s="32" t="s">
        <v>327</v>
      </c>
      <c r="H18" s="34"/>
      <c r="I18" s="34"/>
      <c r="J18" s="33"/>
    </row>
    <row r="19" ht="24" spans="2:10">
      <c r="B19" s="26"/>
      <c r="C19" s="26" t="s">
        <v>306</v>
      </c>
      <c r="D19" s="24" t="s">
        <v>307</v>
      </c>
      <c r="E19" s="39" t="s">
        <v>308</v>
      </c>
      <c r="F19" s="39"/>
      <c r="G19" s="32" t="s">
        <v>327</v>
      </c>
      <c r="H19" s="34"/>
      <c r="I19" s="34"/>
      <c r="J19" s="33"/>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2:D13"/>
    <mergeCell ref="C9:J10"/>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8"/>
  <sheetViews>
    <sheetView workbookViewId="0">
      <selection activeCell="E1" sqref="B$1:J$1048576"/>
    </sheetView>
  </sheetViews>
  <sheetFormatPr defaultColWidth="9" defaultRowHeight="13.5"/>
  <cols>
    <col min="1" max="1" width="3.625" customWidth="1"/>
    <col min="2" max="2" width="12.625" customWidth="1"/>
    <col min="3" max="4" width="14.25" customWidth="1"/>
    <col min="5" max="6" width="13" customWidth="1"/>
  </cols>
  <sheetData>
    <row r="1" ht="15.75" spans="2:10">
      <c r="B1" s="2"/>
      <c r="C1" s="18"/>
      <c r="D1" s="1"/>
      <c r="E1" s="1"/>
      <c r="F1" s="1"/>
      <c r="G1" s="1"/>
      <c r="H1" s="1"/>
      <c r="I1" s="1"/>
      <c r="J1" s="1" t="s">
        <v>331</v>
      </c>
    </row>
    <row r="2" ht="19.5" spans="2:10">
      <c r="B2" s="19" t="s">
        <v>270</v>
      </c>
      <c r="C2" s="20"/>
      <c r="D2" s="20"/>
      <c r="E2" s="20"/>
      <c r="F2" s="20"/>
      <c r="G2" s="20"/>
      <c r="H2" s="20"/>
      <c r="I2" s="20"/>
      <c r="J2" s="40"/>
    </row>
    <row r="3" ht="20.1" customHeight="1" spans="2:10">
      <c r="B3" s="21" t="s">
        <v>271</v>
      </c>
      <c r="C3" s="21"/>
      <c r="D3" s="21"/>
      <c r="E3" s="21"/>
      <c r="F3" s="21"/>
      <c r="G3" s="21"/>
      <c r="H3" s="21"/>
      <c r="I3" s="21"/>
      <c r="J3" s="21"/>
    </row>
    <row r="4" ht="20.1" customHeight="1" spans="2:10">
      <c r="B4" s="22" t="s">
        <v>272</v>
      </c>
      <c r="C4" s="23" t="s">
        <v>332</v>
      </c>
      <c r="D4" s="23"/>
      <c r="E4" s="23"/>
      <c r="F4" s="23"/>
      <c r="G4" s="23"/>
      <c r="H4" s="23"/>
      <c r="I4" s="23"/>
      <c r="J4" s="23"/>
    </row>
    <row r="5" ht="20.1" customHeight="1" spans="2:10">
      <c r="B5" s="22" t="s">
        <v>274</v>
      </c>
      <c r="C5" s="23" t="s">
        <v>0</v>
      </c>
      <c r="D5" s="23"/>
      <c r="E5" s="23"/>
      <c r="F5" s="23"/>
      <c r="G5" s="23"/>
      <c r="H5" s="23"/>
      <c r="I5" s="23"/>
      <c r="J5" s="23"/>
    </row>
    <row r="6" ht="20.1" customHeight="1" spans="2:10">
      <c r="B6" s="24" t="s">
        <v>275</v>
      </c>
      <c r="C6" s="25" t="s">
        <v>276</v>
      </c>
      <c r="D6" s="25"/>
      <c r="E6" s="25"/>
      <c r="F6" s="28">
        <v>50</v>
      </c>
      <c r="G6" s="28"/>
      <c r="H6" s="28"/>
      <c r="I6" s="28"/>
      <c r="J6" s="28"/>
    </row>
    <row r="7" ht="20.1" customHeight="1" spans="2:10">
      <c r="B7" s="26"/>
      <c r="C7" s="25" t="s">
        <v>277</v>
      </c>
      <c r="D7" s="25"/>
      <c r="E7" s="25"/>
      <c r="F7" s="28">
        <v>50</v>
      </c>
      <c r="G7" s="28"/>
      <c r="H7" s="28"/>
      <c r="I7" s="28"/>
      <c r="J7" s="28"/>
    </row>
    <row r="8" ht="20.1" customHeight="1" spans="2:10">
      <c r="B8" s="26"/>
      <c r="C8" s="25" t="s">
        <v>278</v>
      </c>
      <c r="D8" s="25"/>
      <c r="E8" s="25"/>
      <c r="F8" s="42"/>
      <c r="G8" s="42"/>
      <c r="H8" s="42"/>
      <c r="I8" s="42"/>
      <c r="J8" s="42"/>
    </row>
    <row r="9" ht="20.1" customHeight="1" spans="2:10">
      <c r="B9" s="24" t="s">
        <v>279</v>
      </c>
      <c r="C9" s="27" t="s">
        <v>333</v>
      </c>
      <c r="D9" s="27"/>
      <c r="E9" s="27"/>
      <c r="F9" s="27"/>
      <c r="G9" s="27"/>
      <c r="H9" s="27"/>
      <c r="I9" s="27"/>
      <c r="J9" s="27"/>
    </row>
    <row r="10" ht="20.1" customHeight="1" spans="2:10">
      <c r="B10" s="24"/>
      <c r="C10" s="27"/>
      <c r="D10" s="27"/>
      <c r="E10" s="27"/>
      <c r="F10" s="27"/>
      <c r="G10" s="27"/>
      <c r="H10" s="27"/>
      <c r="I10" s="27"/>
      <c r="J10" s="27"/>
    </row>
    <row r="11" ht="20.1" customHeight="1" spans="2:10">
      <c r="B11" s="26" t="s">
        <v>281</v>
      </c>
      <c r="C11" s="22" t="s">
        <v>282</v>
      </c>
      <c r="D11" s="22" t="s">
        <v>283</v>
      </c>
      <c r="E11" s="25" t="s">
        <v>284</v>
      </c>
      <c r="F11" s="25"/>
      <c r="G11" s="25" t="s">
        <v>285</v>
      </c>
      <c r="H11" s="25"/>
      <c r="I11" s="25"/>
      <c r="J11" s="25"/>
    </row>
    <row r="12" ht="20.1" customHeight="1" spans="2:10">
      <c r="B12" s="26"/>
      <c r="C12" s="26" t="s">
        <v>286</v>
      </c>
      <c r="D12" s="26" t="s">
        <v>287</v>
      </c>
      <c r="E12" s="43" t="s">
        <v>334</v>
      </c>
      <c r="F12" s="44"/>
      <c r="G12" s="45" t="s">
        <v>335</v>
      </c>
      <c r="H12" s="46"/>
      <c r="I12" s="46"/>
      <c r="J12" s="44"/>
    </row>
    <row r="13" ht="20.1" customHeight="1" spans="2:10">
      <c r="B13" s="26"/>
      <c r="C13" s="26"/>
      <c r="D13" s="26" t="s">
        <v>290</v>
      </c>
      <c r="E13" s="47" t="s">
        <v>336</v>
      </c>
      <c r="F13" s="48"/>
      <c r="G13" s="45" t="s">
        <v>337</v>
      </c>
      <c r="H13" s="46"/>
      <c r="I13" s="46"/>
      <c r="J13" s="44"/>
    </row>
    <row r="14" ht="20.1" customHeight="1" spans="2:10">
      <c r="B14" s="26"/>
      <c r="C14" s="26"/>
      <c r="D14" s="26" t="s">
        <v>293</v>
      </c>
      <c r="E14" s="47" t="s">
        <v>338</v>
      </c>
      <c r="F14" s="48"/>
      <c r="G14" s="47" t="s">
        <v>319</v>
      </c>
      <c r="H14" s="49"/>
      <c r="I14" s="49"/>
      <c r="J14" s="48"/>
    </row>
    <row r="15" ht="20.1" customHeight="1" spans="2:10">
      <c r="B15" s="26"/>
      <c r="C15" s="26"/>
      <c r="D15" s="26" t="s">
        <v>296</v>
      </c>
      <c r="E15" s="47" t="s">
        <v>339</v>
      </c>
      <c r="F15" s="48"/>
      <c r="G15" s="50" t="s">
        <v>340</v>
      </c>
      <c r="H15" s="50"/>
      <c r="I15" s="50"/>
      <c r="J15" s="50"/>
    </row>
    <row r="16" ht="20.1" customHeight="1" spans="2:10">
      <c r="B16" s="26"/>
      <c r="C16" s="26" t="s">
        <v>299</v>
      </c>
      <c r="D16" s="24" t="s">
        <v>300</v>
      </c>
      <c r="E16" s="51" t="s">
        <v>341</v>
      </c>
      <c r="F16" s="52"/>
      <c r="G16" s="51" t="s">
        <v>342</v>
      </c>
      <c r="H16" s="51"/>
      <c r="I16" s="51"/>
      <c r="J16" s="51"/>
    </row>
    <row r="17" ht="20.1" customHeight="1" spans="2:10">
      <c r="B17" s="26"/>
      <c r="C17" s="26"/>
      <c r="D17" s="24" t="s">
        <v>303</v>
      </c>
      <c r="E17" s="52" t="s">
        <v>343</v>
      </c>
      <c r="F17" s="53"/>
      <c r="G17" s="52" t="s">
        <v>344</v>
      </c>
      <c r="H17" s="53"/>
      <c r="I17" s="53"/>
      <c r="J17" s="54"/>
    </row>
    <row r="18" ht="24" spans="2:10">
      <c r="B18" s="26"/>
      <c r="C18" s="26" t="s">
        <v>306</v>
      </c>
      <c r="D18" s="24" t="s">
        <v>307</v>
      </c>
      <c r="E18" s="27" t="s">
        <v>308</v>
      </c>
      <c r="F18" s="27"/>
      <c r="G18" s="27" t="s">
        <v>292</v>
      </c>
      <c r="H18" s="27"/>
      <c r="I18" s="27"/>
      <c r="J18" s="2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14" sqref="B14"/>
    </sheetView>
  </sheetViews>
  <sheetFormatPr defaultColWidth="10" defaultRowHeight="13.5" outlineLevelCol="5"/>
  <cols>
    <col min="1" max="1" width="1.5" style="105" customWidth="1"/>
    <col min="2" max="2" width="41" style="105" customWidth="1"/>
    <col min="3" max="3" width="19.75" style="105" customWidth="1"/>
    <col min="4" max="4" width="41" style="105" customWidth="1"/>
    <col min="5" max="5" width="19" style="105" customWidth="1"/>
    <col min="6" max="6" width="1.5" style="105" customWidth="1"/>
    <col min="7" max="10" width="9.75" style="105" customWidth="1"/>
    <col min="11" max="16384" width="10" style="105"/>
  </cols>
  <sheetData>
    <row r="1" ht="14.25" customHeight="1" spans="1:6">
      <c r="A1" s="153"/>
      <c r="B1" s="106"/>
      <c r="C1" s="107"/>
      <c r="D1" s="154"/>
      <c r="E1" s="106" t="s">
        <v>2</v>
      </c>
      <c r="F1" s="164" t="s">
        <v>3</v>
      </c>
    </row>
    <row r="2" ht="19.9" customHeight="1" spans="1:6">
      <c r="A2" s="154"/>
      <c r="B2" s="155" t="s">
        <v>4</v>
      </c>
      <c r="C2" s="155"/>
      <c r="D2" s="155"/>
      <c r="E2" s="155"/>
      <c r="F2" s="164"/>
    </row>
    <row r="3" ht="17.1" customHeight="1" spans="1:6">
      <c r="A3" s="156"/>
      <c r="B3" s="111" t="s">
        <v>5</v>
      </c>
      <c r="C3" s="129"/>
      <c r="D3" s="129"/>
      <c r="E3" s="161" t="s">
        <v>6</v>
      </c>
      <c r="F3" s="165"/>
    </row>
    <row r="4" ht="21.4" customHeight="1" spans="1:6">
      <c r="A4" s="157"/>
      <c r="B4" s="113" t="s">
        <v>7</v>
      </c>
      <c r="C4" s="113"/>
      <c r="D4" s="113" t="s">
        <v>8</v>
      </c>
      <c r="E4" s="113"/>
      <c r="F4" s="123"/>
    </row>
    <row r="5" ht="21.4" customHeight="1" spans="1:6">
      <c r="A5" s="157"/>
      <c r="B5" s="113" t="s">
        <v>9</v>
      </c>
      <c r="C5" s="113" t="s">
        <v>10</v>
      </c>
      <c r="D5" s="113" t="s">
        <v>9</v>
      </c>
      <c r="E5" s="113" t="s">
        <v>10</v>
      </c>
      <c r="F5" s="123"/>
    </row>
    <row r="6" ht="19.9" customHeight="1" spans="1:6">
      <c r="A6" s="112"/>
      <c r="B6" s="121" t="s">
        <v>11</v>
      </c>
      <c r="C6" s="122">
        <v>122362950.53</v>
      </c>
      <c r="D6" s="121" t="s">
        <v>12</v>
      </c>
      <c r="E6" s="122"/>
      <c r="F6" s="133"/>
    </row>
    <row r="7" ht="19.9" customHeight="1" spans="1:6">
      <c r="A7" s="112"/>
      <c r="B7" s="121" t="s">
        <v>13</v>
      </c>
      <c r="C7" s="122"/>
      <c r="D7" s="121" t="s">
        <v>14</v>
      </c>
      <c r="E7" s="122"/>
      <c r="F7" s="133"/>
    </row>
    <row r="8" ht="19.9" customHeight="1" spans="1:6">
      <c r="A8" s="112"/>
      <c r="B8" s="121" t="s">
        <v>15</v>
      </c>
      <c r="C8" s="122"/>
      <c r="D8" s="121" t="s">
        <v>16</v>
      </c>
      <c r="E8" s="122"/>
      <c r="F8" s="133"/>
    </row>
    <row r="9" ht="19.9" customHeight="1" spans="1:6">
      <c r="A9" s="112"/>
      <c r="B9" s="121" t="s">
        <v>17</v>
      </c>
      <c r="C9" s="122">
        <v>9102960</v>
      </c>
      <c r="D9" s="121" t="s">
        <v>18</v>
      </c>
      <c r="E9" s="122"/>
      <c r="F9" s="133"/>
    </row>
    <row r="10" ht="19.9" customHeight="1" spans="1:6">
      <c r="A10" s="112"/>
      <c r="B10" s="121" t="s">
        <v>19</v>
      </c>
      <c r="C10" s="122"/>
      <c r="D10" s="121" t="s">
        <v>20</v>
      </c>
      <c r="E10" s="122">
        <v>95436659.61</v>
      </c>
      <c r="F10" s="133"/>
    </row>
    <row r="11" ht="19.9" customHeight="1" spans="1:6">
      <c r="A11" s="112"/>
      <c r="B11" s="121" t="s">
        <v>21</v>
      </c>
      <c r="C11" s="122"/>
      <c r="D11" s="121" t="s">
        <v>22</v>
      </c>
      <c r="E11" s="122"/>
      <c r="F11" s="133"/>
    </row>
    <row r="12" ht="19.9" customHeight="1" spans="1:6">
      <c r="A12" s="112"/>
      <c r="B12" s="121" t="s">
        <v>23</v>
      </c>
      <c r="C12" s="122"/>
      <c r="D12" s="121" t="s">
        <v>24</v>
      </c>
      <c r="E12" s="122"/>
      <c r="F12" s="133"/>
    </row>
    <row r="13" ht="19.9" customHeight="1" spans="1:6">
      <c r="A13" s="112"/>
      <c r="B13" s="121" t="s">
        <v>23</v>
      </c>
      <c r="C13" s="122"/>
      <c r="D13" s="121" t="s">
        <v>25</v>
      </c>
      <c r="E13" s="122">
        <v>19594526.45</v>
      </c>
      <c r="F13" s="133"/>
    </row>
    <row r="14" ht="19.9" customHeight="1" spans="1:6">
      <c r="A14" s="112"/>
      <c r="B14" s="121" t="s">
        <v>23</v>
      </c>
      <c r="C14" s="122"/>
      <c r="D14" s="121" t="s">
        <v>26</v>
      </c>
      <c r="E14" s="122"/>
      <c r="F14" s="133"/>
    </row>
    <row r="15" ht="19.9" customHeight="1" spans="1:6">
      <c r="A15" s="112"/>
      <c r="B15" s="121" t="s">
        <v>23</v>
      </c>
      <c r="C15" s="122"/>
      <c r="D15" s="121" t="s">
        <v>27</v>
      </c>
      <c r="E15" s="122">
        <v>6800162.43</v>
      </c>
      <c r="F15" s="133"/>
    </row>
    <row r="16" ht="19.9" customHeight="1" spans="1:6">
      <c r="A16" s="112"/>
      <c r="B16" s="121" t="s">
        <v>23</v>
      </c>
      <c r="C16" s="122"/>
      <c r="D16" s="121" t="s">
        <v>28</v>
      </c>
      <c r="E16" s="122"/>
      <c r="F16" s="133"/>
    </row>
    <row r="17" ht="19.9" customHeight="1" spans="1:6">
      <c r="A17" s="112"/>
      <c r="B17" s="121" t="s">
        <v>23</v>
      </c>
      <c r="C17" s="122"/>
      <c r="D17" s="121" t="s">
        <v>29</v>
      </c>
      <c r="E17" s="122"/>
      <c r="F17" s="133"/>
    </row>
    <row r="18" ht="19.9" customHeight="1" spans="1:6">
      <c r="A18" s="112"/>
      <c r="B18" s="121" t="s">
        <v>23</v>
      </c>
      <c r="C18" s="122"/>
      <c r="D18" s="121" t="s">
        <v>30</v>
      </c>
      <c r="E18" s="122"/>
      <c r="F18" s="133"/>
    </row>
    <row r="19" ht="19.9" customHeight="1" spans="1:6">
      <c r="A19" s="112"/>
      <c r="B19" s="121" t="s">
        <v>23</v>
      </c>
      <c r="C19" s="122"/>
      <c r="D19" s="121" t="s">
        <v>31</v>
      </c>
      <c r="E19" s="122"/>
      <c r="F19" s="133"/>
    </row>
    <row r="20" ht="19.9" customHeight="1" spans="1:6">
      <c r="A20" s="112"/>
      <c r="B20" s="121" t="s">
        <v>23</v>
      </c>
      <c r="C20" s="122"/>
      <c r="D20" s="121" t="s">
        <v>32</v>
      </c>
      <c r="E20" s="122"/>
      <c r="F20" s="133"/>
    </row>
    <row r="21" ht="19.9" customHeight="1" spans="1:6">
      <c r="A21" s="112"/>
      <c r="B21" s="121" t="s">
        <v>23</v>
      </c>
      <c r="C21" s="122"/>
      <c r="D21" s="121" t="s">
        <v>33</v>
      </c>
      <c r="E21" s="122"/>
      <c r="F21" s="133"/>
    </row>
    <row r="22" ht="19.9" customHeight="1" spans="1:6">
      <c r="A22" s="112"/>
      <c r="B22" s="121" t="s">
        <v>23</v>
      </c>
      <c r="C22" s="122"/>
      <c r="D22" s="121" t="s">
        <v>34</v>
      </c>
      <c r="E22" s="122"/>
      <c r="F22" s="133"/>
    </row>
    <row r="23" ht="19.9" customHeight="1" spans="1:6">
      <c r="A23" s="112"/>
      <c r="B23" s="121" t="s">
        <v>23</v>
      </c>
      <c r="C23" s="122"/>
      <c r="D23" s="121" t="s">
        <v>35</v>
      </c>
      <c r="E23" s="122"/>
      <c r="F23" s="133"/>
    </row>
    <row r="24" ht="19.9" customHeight="1" spans="1:6">
      <c r="A24" s="112"/>
      <c r="B24" s="121" t="s">
        <v>23</v>
      </c>
      <c r="C24" s="122"/>
      <c r="D24" s="121" t="s">
        <v>36</v>
      </c>
      <c r="E24" s="122"/>
      <c r="F24" s="133"/>
    </row>
    <row r="25" ht="19.9" customHeight="1" spans="1:6">
      <c r="A25" s="112"/>
      <c r="B25" s="121" t="s">
        <v>23</v>
      </c>
      <c r="C25" s="122"/>
      <c r="D25" s="121" t="s">
        <v>37</v>
      </c>
      <c r="E25" s="122">
        <v>9634562.04</v>
      </c>
      <c r="F25" s="133"/>
    </row>
    <row r="26" ht="19.9" customHeight="1" spans="1:6">
      <c r="A26" s="112"/>
      <c r="B26" s="121" t="s">
        <v>23</v>
      </c>
      <c r="C26" s="122"/>
      <c r="D26" s="121" t="s">
        <v>38</v>
      </c>
      <c r="E26" s="122"/>
      <c r="F26" s="133"/>
    </row>
    <row r="27" ht="19.9" customHeight="1" spans="1:6">
      <c r="A27" s="112"/>
      <c r="B27" s="121" t="s">
        <v>23</v>
      </c>
      <c r="C27" s="122"/>
      <c r="D27" s="121" t="s">
        <v>39</v>
      </c>
      <c r="E27" s="122"/>
      <c r="F27" s="133"/>
    </row>
    <row r="28" ht="19.9" customHeight="1" spans="1:6">
      <c r="A28" s="112"/>
      <c r="B28" s="121" t="s">
        <v>23</v>
      </c>
      <c r="C28" s="122"/>
      <c r="D28" s="121" t="s">
        <v>40</v>
      </c>
      <c r="E28" s="122"/>
      <c r="F28" s="133"/>
    </row>
    <row r="29" ht="19.9" customHeight="1" spans="1:6">
      <c r="A29" s="112"/>
      <c r="B29" s="121" t="s">
        <v>23</v>
      </c>
      <c r="C29" s="122"/>
      <c r="D29" s="121" t="s">
        <v>41</v>
      </c>
      <c r="E29" s="122"/>
      <c r="F29" s="133"/>
    </row>
    <row r="30" ht="19.9" customHeight="1" spans="1:6">
      <c r="A30" s="112"/>
      <c r="B30" s="121" t="s">
        <v>23</v>
      </c>
      <c r="C30" s="122"/>
      <c r="D30" s="121" t="s">
        <v>42</v>
      </c>
      <c r="E30" s="122"/>
      <c r="F30" s="133"/>
    </row>
    <row r="31" ht="19.9" customHeight="1" spans="1:6">
      <c r="A31" s="112"/>
      <c r="B31" s="121" t="s">
        <v>23</v>
      </c>
      <c r="C31" s="122"/>
      <c r="D31" s="121" t="s">
        <v>43</v>
      </c>
      <c r="E31" s="122"/>
      <c r="F31" s="133"/>
    </row>
    <row r="32" ht="19.9" customHeight="1" spans="1:6">
      <c r="A32" s="112"/>
      <c r="B32" s="121" t="s">
        <v>23</v>
      </c>
      <c r="C32" s="122"/>
      <c r="D32" s="121" t="s">
        <v>44</v>
      </c>
      <c r="E32" s="122"/>
      <c r="F32" s="133"/>
    </row>
    <row r="33" ht="19.9" customHeight="1" spans="1:6">
      <c r="A33" s="112"/>
      <c r="B33" s="121" t="s">
        <v>23</v>
      </c>
      <c r="C33" s="122"/>
      <c r="D33" s="121" t="s">
        <v>45</v>
      </c>
      <c r="E33" s="122"/>
      <c r="F33" s="133"/>
    </row>
    <row r="34" ht="19.9" customHeight="1" spans="1:6">
      <c r="A34" s="112"/>
      <c r="B34" s="121" t="s">
        <v>23</v>
      </c>
      <c r="C34" s="122"/>
      <c r="D34" s="121" t="s">
        <v>46</v>
      </c>
      <c r="E34" s="122"/>
      <c r="F34" s="133"/>
    </row>
    <row r="35" ht="19.9" customHeight="1" spans="1:6">
      <c r="A35" s="112"/>
      <c r="B35" s="121" t="s">
        <v>23</v>
      </c>
      <c r="C35" s="122"/>
      <c r="D35" s="121" t="s">
        <v>47</v>
      </c>
      <c r="E35" s="122"/>
      <c r="F35" s="133"/>
    </row>
    <row r="36" ht="19.9" customHeight="1" spans="1:6">
      <c r="A36" s="126"/>
      <c r="B36" s="130" t="s">
        <v>48</v>
      </c>
      <c r="C36" s="120">
        <f>SUM(C6:C11)</f>
        <v>131465910.53</v>
      </c>
      <c r="D36" s="130" t="s">
        <v>49</v>
      </c>
      <c r="E36" s="120">
        <f>SUM(E6:E35)</f>
        <v>131465910.53</v>
      </c>
      <c r="F36" s="134"/>
    </row>
    <row r="37" ht="19.9" customHeight="1" spans="1:6">
      <c r="A37" s="112"/>
      <c r="B37" s="158" t="s">
        <v>50</v>
      </c>
      <c r="C37" s="122"/>
      <c r="D37" s="158" t="s">
        <v>51</v>
      </c>
      <c r="E37" s="122"/>
      <c r="F37" s="172"/>
    </row>
    <row r="38" ht="19.9" customHeight="1" spans="1:6">
      <c r="A38" s="168"/>
      <c r="B38" s="158" t="s">
        <v>52</v>
      </c>
      <c r="C38" s="122"/>
      <c r="D38" s="158" t="s">
        <v>53</v>
      </c>
      <c r="E38" s="122"/>
      <c r="F38" s="172"/>
    </row>
    <row r="39" ht="19.9" customHeight="1" spans="1:6">
      <c r="A39" s="168"/>
      <c r="B39" s="169"/>
      <c r="C39" s="169"/>
      <c r="D39" s="158" t="s">
        <v>54</v>
      </c>
      <c r="E39" s="122"/>
      <c r="F39" s="172"/>
    </row>
    <row r="40" ht="19.9" customHeight="1" spans="1:6">
      <c r="A40" s="170"/>
      <c r="B40" s="113" t="s">
        <v>55</v>
      </c>
      <c r="C40" s="120">
        <f>C36+C37+C38</f>
        <v>131465910.53</v>
      </c>
      <c r="D40" s="113" t="s">
        <v>56</v>
      </c>
      <c r="E40" s="120">
        <f>E36+E37-E39</f>
        <v>131465910.53</v>
      </c>
      <c r="F40" s="173"/>
    </row>
    <row r="41" ht="8.45" customHeight="1" spans="1:6">
      <c r="A41" s="159"/>
      <c r="B41" s="159"/>
      <c r="C41" s="171"/>
      <c r="D41" s="171"/>
      <c r="E41" s="159"/>
      <c r="F41" s="17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8"/>
  <sheetViews>
    <sheetView workbookViewId="0">
      <selection activeCell="K5" sqref="K5"/>
    </sheetView>
  </sheetViews>
  <sheetFormatPr defaultColWidth="9" defaultRowHeight="13.5"/>
  <cols>
    <col min="1" max="1" width="2.25" customWidth="1"/>
    <col min="4" max="4" width="14.375" customWidth="1"/>
    <col min="5" max="5" width="11.25" customWidth="1"/>
    <col min="6" max="6" width="12.125" customWidth="1"/>
  </cols>
  <sheetData>
    <row r="1" ht="15.75" spans="2:10">
      <c r="B1" s="2"/>
      <c r="C1" s="18"/>
      <c r="D1" s="1"/>
      <c r="E1" s="1"/>
      <c r="F1" s="1"/>
      <c r="G1" s="1"/>
      <c r="H1" s="1"/>
      <c r="I1" s="1"/>
      <c r="J1" s="1" t="s">
        <v>345</v>
      </c>
    </row>
    <row r="2" ht="19.5" spans="2:10">
      <c r="B2" s="19" t="s">
        <v>270</v>
      </c>
      <c r="C2" s="20"/>
      <c r="D2" s="20"/>
      <c r="E2" s="20"/>
      <c r="F2" s="20"/>
      <c r="G2" s="20"/>
      <c r="H2" s="20"/>
      <c r="I2" s="20"/>
      <c r="J2" s="40"/>
    </row>
    <row r="3" ht="20.1" customHeight="1" spans="2:10">
      <c r="B3" s="21" t="s">
        <v>271</v>
      </c>
      <c r="C3" s="21"/>
      <c r="D3" s="21"/>
      <c r="E3" s="21"/>
      <c r="F3" s="21"/>
      <c r="G3" s="21"/>
      <c r="H3" s="21"/>
      <c r="I3" s="21"/>
      <c r="J3" s="21"/>
    </row>
    <row r="4" ht="20.1" customHeight="1" spans="2:10">
      <c r="B4" s="22" t="s">
        <v>272</v>
      </c>
      <c r="C4" s="23" t="s">
        <v>346</v>
      </c>
      <c r="D4" s="23"/>
      <c r="E4" s="23"/>
      <c r="F4" s="23"/>
      <c r="G4" s="23"/>
      <c r="H4" s="23"/>
      <c r="I4" s="23"/>
      <c r="J4" s="23"/>
    </row>
    <row r="5" ht="20.1" customHeight="1" spans="2:10">
      <c r="B5" s="22" t="s">
        <v>274</v>
      </c>
      <c r="C5" s="23" t="s">
        <v>0</v>
      </c>
      <c r="D5" s="23"/>
      <c r="E5" s="23"/>
      <c r="F5" s="23"/>
      <c r="G5" s="23"/>
      <c r="H5" s="23"/>
      <c r="I5" s="23"/>
      <c r="J5" s="23"/>
    </row>
    <row r="6" ht="20.1" customHeight="1" spans="2:10">
      <c r="B6" s="24" t="s">
        <v>275</v>
      </c>
      <c r="C6" s="25" t="s">
        <v>276</v>
      </c>
      <c r="D6" s="25"/>
      <c r="E6" s="25"/>
      <c r="F6" s="28">
        <v>0.96</v>
      </c>
      <c r="G6" s="28"/>
      <c r="H6" s="28"/>
      <c r="I6" s="28"/>
      <c r="J6" s="28"/>
    </row>
    <row r="7" ht="20.1" customHeight="1" spans="2:10">
      <c r="B7" s="26"/>
      <c r="C7" s="25" t="s">
        <v>277</v>
      </c>
      <c r="D7" s="25"/>
      <c r="E7" s="25"/>
      <c r="F7" s="28">
        <v>0.96</v>
      </c>
      <c r="G7" s="28"/>
      <c r="H7" s="28"/>
      <c r="I7" s="28"/>
      <c r="J7" s="28"/>
    </row>
    <row r="8" ht="20.1" customHeight="1" spans="2:10">
      <c r="B8" s="26"/>
      <c r="C8" s="25" t="s">
        <v>278</v>
      </c>
      <c r="D8" s="25"/>
      <c r="E8" s="25"/>
      <c r="F8" s="28">
        <v>0</v>
      </c>
      <c r="G8" s="28"/>
      <c r="H8" s="28"/>
      <c r="I8" s="28"/>
      <c r="J8" s="28"/>
    </row>
    <row r="9" ht="20.1" customHeight="1" spans="2:10">
      <c r="B9" s="24" t="s">
        <v>279</v>
      </c>
      <c r="C9" s="27" t="s">
        <v>347</v>
      </c>
      <c r="D9" s="27"/>
      <c r="E9" s="27"/>
      <c r="F9" s="27"/>
      <c r="G9" s="27"/>
      <c r="H9" s="27"/>
      <c r="I9" s="27"/>
      <c r="J9" s="27"/>
    </row>
    <row r="10" ht="20.1" customHeight="1" spans="2:10">
      <c r="B10" s="24"/>
      <c r="C10" s="27"/>
      <c r="D10" s="27"/>
      <c r="E10" s="27"/>
      <c r="F10" s="27"/>
      <c r="G10" s="27"/>
      <c r="H10" s="27"/>
      <c r="I10" s="27"/>
      <c r="J10" s="27"/>
    </row>
    <row r="11" ht="20.1" customHeight="1" spans="2:10">
      <c r="B11" s="26" t="s">
        <v>281</v>
      </c>
      <c r="C11" s="22" t="s">
        <v>282</v>
      </c>
      <c r="D11" s="22" t="s">
        <v>283</v>
      </c>
      <c r="E11" s="25" t="s">
        <v>284</v>
      </c>
      <c r="F11" s="25"/>
      <c r="G11" s="25" t="s">
        <v>285</v>
      </c>
      <c r="H11" s="25"/>
      <c r="I11" s="25"/>
      <c r="J11" s="25"/>
    </row>
    <row r="12" ht="20.1" customHeight="1" spans="2:10">
      <c r="B12" s="26"/>
      <c r="C12" s="26" t="s">
        <v>286</v>
      </c>
      <c r="D12" s="26" t="s">
        <v>287</v>
      </c>
      <c r="E12" s="29" t="s">
        <v>348</v>
      </c>
      <c r="F12" s="30"/>
      <c r="G12" s="29" t="s">
        <v>349</v>
      </c>
      <c r="H12" s="31"/>
      <c r="I12" s="31"/>
      <c r="J12" s="30"/>
    </row>
    <row r="13" ht="20.1" customHeight="1" spans="2:10">
      <c r="B13" s="26"/>
      <c r="C13" s="26"/>
      <c r="D13" s="26" t="s">
        <v>290</v>
      </c>
      <c r="E13" s="32" t="s">
        <v>350</v>
      </c>
      <c r="F13" s="33"/>
      <c r="G13" s="32" t="s">
        <v>351</v>
      </c>
      <c r="H13" s="34"/>
      <c r="I13" s="34"/>
      <c r="J13" s="33"/>
    </row>
    <row r="14" ht="20.1" customHeight="1" spans="2:10">
      <c r="B14" s="26"/>
      <c r="C14" s="26"/>
      <c r="D14" s="26" t="s">
        <v>293</v>
      </c>
      <c r="E14" s="32" t="s">
        <v>352</v>
      </c>
      <c r="F14" s="33"/>
      <c r="G14" s="32" t="s">
        <v>353</v>
      </c>
      <c r="H14" s="34"/>
      <c r="I14" s="34"/>
      <c r="J14" s="33"/>
    </row>
    <row r="15" ht="20.1" customHeight="1" spans="2:10">
      <c r="B15" s="26"/>
      <c r="C15" s="26"/>
      <c r="D15" s="26" t="s">
        <v>296</v>
      </c>
      <c r="E15" s="32" t="s">
        <v>297</v>
      </c>
      <c r="F15" s="33"/>
      <c r="G15" s="35" t="s">
        <v>354</v>
      </c>
      <c r="H15" s="35"/>
      <c r="I15" s="35"/>
      <c r="J15" s="35"/>
    </row>
    <row r="16" ht="34.5" customHeight="1" spans="2:10">
      <c r="B16" s="26"/>
      <c r="C16" s="26" t="s">
        <v>299</v>
      </c>
      <c r="D16" s="24" t="s">
        <v>300</v>
      </c>
      <c r="E16" s="36" t="s">
        <v>355</v>
      </c>
      <c r="F16" s="37"/>
      <c r="G16" s="36" t="s">
        <v>351</v>
      </c>
      <c r="H16" s="36"/>
      <c r="I16" s="36"/>
      <c r="J16" s="36"/>
    </row>
    <row r="17" ht="34.5" customHeight="1" spans="2:10">
      <c r="B17" s="26"/>
      <c r="C17" s="26"/>
      <c r="D17" s="24" t="s">
        <v>303</v>
      </c>
      <c r="E17" s="37" t="s">
        <v>356</v>
      </c>
      <c r="F17" s="38"/>
      <c r="G17" s="37" t="s">
        <v>357</v>
      </c>
      <c r="H17" s="38"/>
      <c r="I17" s="38"/>
      <c r="J17" s="41"/>
    </row>
    <row r="18" ht="34.5" customHeight="1" spans="2:10">
      <c r="B18" s="26"/>
      <c r="C18" s="26" t="s">
        <v>306</v>
      </c>
      <c r="D18" s="24" t="s">
        <v>307</v>
      </c>
      <c r="E18" s="32" t="s">
        <v>308</v>
      </c>
      <c r="F18" s="33"/>
      <c r="G18" s="39" t="s">
        <v>358</v>
      </c>
      <c r="H18" s="39"/>
      <c r="I18" s="39"/>
      <c r="J18" s="3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8"/>
  <sheetViews>
    <sheetView workbookViewId="0">
      <selection activeCell="H19" sqref="H19"/>
    </sheetView>
  </sheetViews>
  <sheetFormatPr defaultColWidth="9" defaultRowHeight="13.5"/>
  <cols>
    <col min="1" max="1" width="3.25" customWidth="1"/>
    <col min="2" max="2" width="11.125" customWidth="1"/>
    <col min="4" max="4" width="16.125" customWidth="1"/>
    <col min="5" max="5" width="13.125" customWidth="1"/>
    <col min="6" max="6" width="14.375" customWidth="1"/>
    <col min="8" max="8" width="6.875" customWidth="1"/>
  </cols>
  <sheetData>
    <row r="1" ht="15.75" spans="2:10">
      <c r="B1" s="2"/>
      <c r="C1" s="18"/>
      <c r="D1" s="1"/>
      <c r="E1" s="1"/>
      <c r="F1" s="1"/>
      <c r="G1" s="1"/>
      <c r="H1" s="1"/>
      <c r="I1" s="1"/>
      <c r="J1" s="1" t="s">
        <v>359</v>
      </c>
    </row>
    <row r="2" ht="19.5" spans="2:10">
      <c r="B2" s="19" t="s">
        <v>270</v>
      </c>
      <c r="C2" s="20"/>
      <c r="D2" s="20"/>
      <c r="E2" s="20"/>
      <c r="F2" s="20"/>
      <c r="G2" s="20"/>
      <c r="H2" s="20"/>
      <c r="I2" s="20"/>
      <c r="J2" s="40"/>
    </row>
    <row r="3" ht="20.1" customHeight="1" spans="2:10">
      <c r="B3" s="21" t="s">
        <v>271</v>
      </c>
      <c r="C3" s="21"/>
      <c r="D3" s="21"/>
      <c r="E3" s="21"/>
      <c r="F3" s="21"/>
      <c r="G3" s="21"/>
      <c r="H3" s="21"/>
      <c r="I3" s="21"/>
      <c r="J3" s="21"/>
    </row>
    <row r="4" ht="20.1" customHeight="1" spans="2:10">
      <c r="B4" s="22" t="s">
        <v>272</v>
      </c>
      <c r="C4" s="23" t="s">
        <v>360</v>
      </c>
      <c r="D4" s="23"/>
      <c r="E4" s="23"/>
      <c r="F4" s="23"/>
      <c r="G4" s="23"/>
      <c r="H4" s="23"/>
      <c r="I4" s="23"/>
      <c r="J4" s="23"/>
    </row>
    <row r="5" ht="20.1" customHeight="1" spans="2:10">
      <c r="B5" s="22" t="s">
        <v>274</v>
      </c>
      <c r="C5" s="23" t="s">
        <v>0</v>
      </c>
      <c r="D5" s="23"/>
      <c r="E5" s="23"/>
      <c r="F5" s="23"/>
      <c r="G5" s="23"/>
      <c r="H5" s="23"/>
      <c r="I5" s="23"/>
      <c r="J5" s="23"/>
    </row>
    <row r="6" ht="20.1" customHeight="1" spans="2:10">
      <c r="B6" s="24" t="s">
        <v>275</v>
      </c>
      <c r="C6" s="25" t="s">
        <v>276</v>
      </c>
      <c r="D6" s="25"/>
      <c r="E6" s="25"/>
      <c r="F6" s="28">
        <v>0.24</v>
      </c>
      <c r="G6" s="28"/>
      <c r="H6" s="28"/>
      <c r="I6" s="28"/>
      <c r="J6" s="28"/>
    </row>
    <row r="7" ht="20.1" customHeight="1" spans="2:10">
      <c r="B7" s="26"/>
      <c r="C7" s="25" t="s">
        <v>277</v>
      </c>
      <c r="D7" s="25"/>
      <c r="E7" s="25"/>
      <c r="F7" s="28">
        <v>0.24</v>
      </c>
      <c r="G7" s="28"/>
      <c r="H7" s="28"/>
      <c r="I7" s="28"/>
      <c r="J7" s="28"/>
    </row>
    <row r="8" ht="20.1" customHeight="1" spans="2:10">
      <c r="B8" s="26"/>
      <c r="C8" s="25" t="s">
        <v>278</v>
      </c>
      <c r="D8" s="25"/>
      <c r="E8" s="25"/>
      <c r="F8" s="28">
        <v>0</v>
      </c>
      <c r="G8" s="28"/>
      <c r="H8" s="28"/>
      <c r="I8" s="28"/>
      <c r="J8" s="28"/>
    </row>
    <row r="9" ht="20.1" customHeight="1" spans="2:10">
      <c r="B9" s="24" t="s">
        <v>279</v>
      </c>
      <c r="C9" s="27" t="s">
        <v>347</v>
      </c>
      <c r="D9" s="27"/>
      <c r="E9" s="27"/>
      <c r="F9" s="27"/>
      <c r="G9" s="27"/>
      <c r="H9" s="27"/>
      <c r="I9" s="27"/>
      <c r="J9" s="27"/>
    </row>
    <row r="10" ht="20.1" customHeight="1" spans="2:10">
      <c r="B10" s="24"/>
      <c r="C10" s="27"/>
      <c r="D10" s="27"/>
      <c r="E10" s="27"/>
      <c r="F10" s="27"/>
      <c r="G10" s="27"/>
      <c r="H10" s="27"/>
      <c r="I10" s="27"/>
      <c r="J10" s="27"/>
    </row>
    <row r="11" ht="20.1" customHeight="1" spans="2:10">
      <c r="B11" s="26" t="s">
        <v>281</v>
      </c>
      <c r="C11" s="22" t="s">
        <v>282</v>
      </c>
      <c r="D11" s="22" t="s">
        <v>283</v>
      </c>
      <c r="E11" s="25" t="s">
        <v>284</v>
      </c>
      <c r="F11" s="25"/>
      <c r="G11" s="25" t="s">
        <v>285</v>
      </c>
      <c r="H11" s="25"/>
      <c r="I11" s="25"/>
      <c r="J11" s="25"/>
    </row>
    <row r="12" ht="20.1" customHeight="1" spans="2:10">
      <c r="B12" s="26"/>
      <c r="C12" s="26" t="s">
        <v>286</v>
      </c>
      <c r="D12" s="26" t="s">
        <v>287</v>
      </c>
      <c r="E12" s="29" t="s">
        <v>348</v>
      </c>
      <c r="F12" s="30"/>
      <c r="G12" s="29" t="s">
        <v>349</v>
      </c>
      <c r="H12" s="31"/>
      <c r="I12" s="31"/>
      <c r="J12" s="30"/>
    </row>
    <row r="13" ht="20.1" customHeight="1" spans="2:10">
      <c r="B13" s="26"/>
      <c r="C13" s="26"/>
      <c r="D13" s="26" t="s">
        <v>290</v>
      </c>
      <c r="E13" s="32" t="s">
        <v>350</v>
      </c>
      <c r="F13" s="33"/>
      <c r="G13" s="32" t="s">
        <v>351</v>
      </c>
      <c r="H13" s="34"/>
      <c r="I13" s="34"/>
      <c r="J13" s="33"/>
    </row>
    <row r="14" ht="20.1" customHeight="1" spans="2:10">
      <c r="B14" s="26"/>
      <c r="C14" s="26"/>
      <c r="D14" s="26" t="s">
        <v>293</v>
      </c>
      <c r="E14" s="32" t="s">
        <v>352</v>
      </c>
      <c r="F14" s="33"/>
      <c r="G14" s="32" t="s">
        <v>353</v>
      </c>
      <c r="H14" s="34"/>
      <c r="I14" s="34"/>
      <c r="J14" s="33"/>
    </row>
    <row r="15" ht="20.1" customHeight="1" spans="2:10">
      <c r="B15" s="26"/>
      <c r="C15" s="26"/>
      <c r="D15" s="26" t="s">
        <v>296</v>
      </c>
      <c r="E15" s="32" t="s">
        <v>297</v>
      </c>
      <c r="F15" s="33"/>
      <c r="G15" s="35" t="s">
        <v>354</v>
      </c>
      <c r="H15" s="35"/>
      <c r="I15" s="35"/>
      <c r="J15" s="35"/>
    </row>
    <row r="16" ht="20.1" customHeight="1" spans="2:10">
      <c r="B16" s="26"/>
      <c r="C16" s="26" t="s">
        <v>299</v>
      </c>
      <c r="D16" s="24" t="s">
        <v>300</v>
      </c>
      <c r="E16" s="36" t="s">
        <v>355</v>
      </c>
      <c r="F16" s="37"/>
      <c r="G16" s="36" t="s">
        <v>351</v>
      </c>
      <c r="H16" s="36"/>
      <c r="I16" s="36"/>
      <c r="J16" s="36"/>
    </row>
    <row r="17" ht="20.1" customHeight="1" spans="2:10">
      <c r="B17" s="26"/>
      <c r="C17" s="26"/>
      <c r="D17" s="24" t="s">
        <v>303</v>
      </c>
      <c r="E17" s="37" t="s">
        <v>356</v>
      </c>
      <c r="F17" s="38"/>
      <c r="G17" s="37" t="s">
        <v>357</v>
      </c>
      <c r="H17" s="38"/>
      <c r="I17" s="38"/>
      <c r="J17" s="41"/>
    </row>
    <row r="18" ht="20.1" customHeight="1" spans="2:10">
      <c r="B18" s="26"/>
      <c r="C18" s="26" t="s">
        <v>306</v>
      </c>
      <c r="D18" s="24" t="s">
        <v>307</v>
      </c>
      <c r="E18" s="32" t="s">
        <v>308</v>
      </c>
      <c r="F18" s="33"/>
      <c r="G18" s="39" t="s">
        <v>358</v>
      </c>
      <c r="H18" s="39"/>
      <c r="I18" s="39"/>
      <c r="J18" s="3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1"/>
  <sheetViews>
    <sheetView tabSelected="1" topLeftCell="B6" workbookViewId="0">
      <selection activeCell="B23" sqref="B23:I23"/>
    </sheetView>
  </sheetViews>
  <sheetFormatPr defaultColWidth="10" defaultRowHeight="13.5"/>
  <cols>
    <col min="1" max="1" width="2.625" customWidth="1"/>
    <col min="2" max="2" width="10" style="1" customWidth="1"/>
    <col min="3" max="3" width="13.125" style="1" customWidth="1"/>
    <col min="4" max="4" width="10.25" style="1" customWidth="1"/>
    <col min="5" max="5" width="11.625" style="1" customWidth="1"/>
    <col min="6" max="9" width="9.625" style="1" customWidth="1"/>
    <col min="10" max="10" width="9.75" style="1" customWidth="1"/>
    <col min="11" max="16383" width="10" style="1"/>
  </cols>
  <sheetData>
    <row r="1" ht="24.95" customHeight="1" spans="2:9">
      <c r="B1" s="2"/>
      <c r="I1" s="1" t="s">
        <v>361</v>
      </c>
    </row>
    <row r="2" ht="27" customHeight="1" spans="2:9">
      <c r="B2" s="3" t="s">
        <v>362</v>
      </c>
      <c r="C2" s="3"/>
      <c r="D2" s="3"/>
      <c r="E2" s="3"/>
      <c r="F2" s="3"/>
      <c r="G2" s="3"/>
      <c r="H2" s="3"/>
      <c r="I2" s="3"/>
    </row>
    <row r="3" ht="26.45" customHeight="1" spans="2:9">
      <c r="B3" s="4" t="s">
        <v>363</v>
      </c>
      <c r="C3" s="5"/>
      <c r="D3" s="5"/>
      <c r="E3" s="5"/>
      <c r="F3" s="5"/>
      <c r="G3" s="5"/>
      <c r="H3" s="5"/>
      <c r="I3" s="5"/>
    </row>
    <row r="4" ht="26.45" customHeight="1" spans="2:9">
      <c r="B4" s="6" t="s">
        <v>364</v>
      </c>
      <c r="C4" s="6"/>
      <c r="D4" s="6"/>
      <c r="E4" s="6" t="s">
        <v>0</v>
      </c>
      <c r="F4" s="6"/>
      <c r="G4" s="6"/>
      <c r="H4" s="6"/>
      <c r="I4" s="6"/>
    </row>
    <row r="5" ht="26.45" customHeight="1" spans="2:9">
      <c r="B5" s="6" t="s">
        <v>365</v>
      </c>
      <c r="C5" s="6" t="s">
        <v>366</v>
      </c>
      <c r="D5" s="6"/>
      <c r="E5" s="6" t="s">
        <v>367</v>
      </c>
      <c r="F5" s="6"/>
      <c r="G5" s="6"/>
      <c r="H5" s="6"/>
      <c r="I5" s="6"/>
    </row>
    <row r="6" ht="26.45" customHeight="1" spans="2:9">
      <c r="B6" s="6"/>
      <c r="C6" s="6" t="s">
        <v>368</v>
      </c>
      <c r="D6" s="6"/>
      <c r="E6" s="6" t="s">
        <v>369</v>
      </c>
      <c r="F6" s="6"/>
      <c r="G6" s="6"/>
      <c r="H6" s="6"/>
      <c r="I6" s="6"/>
    </row>
    <row r="7" ht="26.45" customHeight="1" spans="2:9">
      <c r="B7" s="6"/>
      <c r="C7" s="6" t="s">
        <v>370</v>
      </c>
      <c r="D7" s="6"/>
      <c r="E7" s="6" t="s">
        <v>371</v>
      </c>
      <c r="F7" s="6"/>
      <c r="G7" s="6"/>
      <c r="H7" s="6"/>
      <c r="I7" s="6"/>
    </row>
    <row r="8" ht="26.45" customHeight="1" spans="2:9">
      <c r="B8" s="6"/>
      <c r="C8" s="6" t="s">
        <v>372</v>
      </c>
      <c r="D8" s="6"/>
      <c r="E8" s="6" t="s">
        <v>373</v>
      </c>
      <c r="F8" s="6"/>
      <c r="G8" s="6"/>
      <c r="H8" s="6"/>
      <c r="I8" s="6"/>
    </row>
    <row r="9" ht="26.45" customHeight="1" spans="2:9">
      <c r="B9" s="6"/>
      <c r="C9" s="6" t="s">
        <v>374</v>
      </c>
      <c r="D9" s="6"/>
      <c r="E9" s="6" t="s">
        <v>375</v>
      </c>
      <c r="F9" s="6"/>
      <c r="G9" s="6"/>
      <c r="H9" s="6"/>
      <c r="I9" s="6"/>
    </row>
    <row r="10" ht="26.45" customHeight="1" spans="2:9">
      <c r="B10" s="6"/>
      <c r="C10" s="6" t="s">
        <v>376</v>
      </c>
      <c r="D10" s="6"/>
      <c r="E10" s="6" t="s">
        <v>377</v>
      </c>
      <c r="F10" s="6"/>
      <c r="G10" s="6"/>
      <c r="H10" s="6"/>
      <c r="I10" s="6"/>
    </row>
    <row r="11" ht="26.45" customHeight="1" spans="2:9">
      <c r="B11" s="6"/>
      <c r="C11" s="6" t="s">
        <v>378</v>
      </c>
      <c r="D11" s="6"/>
      <c r="E11" s="6" t="s">
        <v>379</v>
      </c>
      <c r="F11" s="6"/>
      <c r="G11" s="6"/>
      <c r="H11" s="6"/>
      <c r="I11" s="6"/>
    </row>
    <row r="12" ht="26.45" customHeight="1" spans="2:9">
      <c r="B12" s="6"/>
      <c r="C12" s="6" t="s">
        <v>380</v>
      </c>
      <c r="D12" s="6"/>
      <c r="E12" s="6" t="s">
        <v>381</v>
      </c>
      <c r="F12" s="6"/>
      <c r="G12" s="6"/>
      <c r="H12" s="6"/>
      <c r="I12" s="6"/>
    </row>
    <row r="13" ht="26.45" customHeight="1" spans="2:9">
      <c r="B13" s="6"/>
      <c r="C13" s="6" t="s">
        <v>382</v>
      </c>
      <c r="D13" s="6"/>
      <c r="E13" s="6"/>
      <c r="F13" s="6"/>
      <c r="G13" s="6" t="s">
        <v>383</v>
      </c>
      <c r="H13" s="6" t="s">
        <v>277</v>
      </c>
      <c r="I13" s="6" t="s">
        <v>278</v>
      </c>
    </row>
    <row r="14" ht="26.45" customHeight="1" spans="2:9">
      <c r="B14" s="6"/>
      <c r="C14" s="6"/>
      <c r="D14" s="6"/>
      <c r="E14" s="6"/>
      <c r="F14" s="6"/>
      <c r="G14" s="13">
        <v>13146.59</v>
      </c>
      <c r="H14" s="13">
        <v>12236.29</v>
      </c>
      <c r="I14" s="13">
        <v>910.3</v>
      </c>
    </row>
    <row r="15" ht="69.75" customHeight="1" spans="2:9">
      <c r="B15" s="7" t="s">
        <v>384</v>
      </c>
      <c r="C15" s="8" t="s">
        <v>385</v>
      </c>
      <c r="D15" s="8"/>
      <c r="E15" s="8"/>
      <c r="F15" s="8"/>
      <c r="G15" s="8"/>
      <c r="H15" s="8"/>
      <c r="I15" s="8"/>
    </row>
    <row r="16" ht="26.45" customHeight="1" spans="2:9">
      <c r="B16" s="9" t="s">
        <v>386</v>
      </c>
      <c r="C16" s="9" t="s">
        <v>282</v>
      </c>
      <c r="D16" s="9" t="s">
        <v>283</v>
      </c>
      <c r="E16" s="9"/>
      <c r="F16" s="9" t="s">
        <v>284</v>
      </c>
      <c r="G16" s="9"/>
      <c r="H16" s="9" t="s">
        <v>387</v>
      </c>
      <c r="I16" s="9"/>
    </row>
    <row r="17" ht="26.45" customHeight="1" spans="2:9">
      <c r="B17" s="9"/>
      <c r="C17" s="9" t="s">
        <v>388</v>
      </c>
      <c r="D17" s="10" t="s">
        <v>287</v>
      </c>
      <c r="E17" s="10"/>
      <c r="F17" s="10" t="s">
        <v>389</v>
      </c>
      <c r="G17" s="10"/>
      <c r="H17" s="10" t="s">
        <v>390</v>
      </c>
      <c r="I17" s="10"/>
    </row>
    <row r="18" ht="39.75" customHeight="1" spans="2:9">
      <c r="B18" s="9"/>
      <c r="C18" s="9"/>
      <c r="D18" s="10" t="s">
        <v>290</v>
      </c>
      <c r="E18" s="10"/>
      <c r="F18" s="14" t="s">
        <v>391</v>
      </c>
      <c r="G18" s="15"/>
      <c r="H18" s="14" t="s">
        <v>392</v>
      </c>
      <c r="I18" s="15"/>
    </row>
    <row r="19" ht="26.45" customHeight="1" spans="2:9">
      <c r="B19" s="9"/>
      <c r="C19" s="9"/>
      <c r="D19" s="10" t="s">
        <v>293</v>
      </c>
      <c r="E19" s="10"/>
      <c r="F19" s="16" t="s">
        <v>393</v>
      </c>
      <c r="G19" s="16"/>
      <c r="H19" s="16" t="s">
        <v>319</v>
      </c>
      <c r="I19" s="16"/>
    </row>
    <row r="20" ht="44.25" customHeight="1" spans="2:9">
      <c r="B20" s="9"/>
      <c r="C20" s="9"/>
      <c r="D20" s="10" t="s">
        <v>296</v>
      </c>
      <c r="E20" s="10"/>
      <c r="F20" s="16" t="s">
        <v>394</v>
      </c>
      <c r="G20" s="16"/>
      <c r="H20" s="16" t="s">
        <v>395</v>
      </c>
      <c r="I20" s="16"/>
    </row>
    <row r="21" ht="45.75" customHeight="1" spans="2:9">
      <c r="B21" s="9"/>
      <c r="C21" s="9" t="s">
        <v>396</v>
      </c>
      <c r="D21" s="10" t="s">
        <v>300</v>
      </c>
      <c r="E21" s="10"/>
      <c r="F21" s="16" t="s">
        <v>397</v>
      </c>
      <c r="G21" s="16"/>
      <c r="H21" s="16" t="s">
        <v>398</v>
      </c>
      <c r="I21" s="16"/>
    </row>
    <row r="22" ht="26.45" customHeight="1" spans="2:9">
      <c r="B22" s="9"/>
      <c r="C22" s="9" t="s">
        <v>306</v>
      </c>
      <c r="D22" s="10" t="s">
        <v>307</v>
      </c>
      <c r="E22" s="10"/>
      <c r="F22" s="16" t="s">
        <v>399</v>
      </c>
      <c r="G22" s="16"/>
      <c r="H22" s="16" t="s">
        <v>292</v>
      </c>
      <c r="I22" s="16"/>
    </row>
    <row r="23" ht="45" customHeight="1" spans="2:9">
      <c r="B23" s="11"/>
      <c r="C23" s="11"/>
      <c r="D23" s="11"/>
      <c r="E23" s="11"/>
      <c r="F23" s="11"/>
      <c r="G23" s="11"/>
      <c r="H23" s="11"/>
      <c r="I23" s="11"/>
    </row>
    <row r="24" ht="16.35" customHeight="1" spans="2:3">
      <c r="B24" s="12"/>
      <c r="C24" s="12"/>
    </row>
    <row r="25" ht="16.35" customHeight="1" spans="2:2">
      <c r="B25" s="12"/>
    </row>
    <row r="26" ht="16.35" customHeight="1" spans="2:16">
      <c r="B26" s="12"/>
      <c r="P26" s="17"/>
    </row>
    <row r="27" ht="16.35" customHeight="1" spans="2:2">
      <c r="B27" s="12"/>
    </row>
    <row r="28" ht="16.35" customHeight="1" spans="2:9">
      <c r="B28" s="12"/>
      <c r="C28" s="12"/>
      <c r="D28" s="12"/>
      <c r="E28" s="12"/>
      <c r="F28" s="12"/>
      <c r="G28" s="12"/>
      <c r="H28" s="12"/>
      <c r="I28" s="12"/>
    </row>
    <row r="29" ht="16.35" customHeight="1" spans="2:9">
      <c r="B29" s="12"/>
      <c r="C29" s="12"/>
      <c r="D29" s="12"/>
      <c r="E29" s="12"/>
      <c r="F29" s="12"/>
      <c r="G29" s="12"/>
      <c r="H29" s="12"/>
      <c r="I29" s="12"/>
    </row>
    <row r="30" ht="16.35" customHeight="1" spans="2:9">
      <c r="B30" s="12"/>
      <c r="C30" s="12"/>
      <c r="D30" s="12"/>
      <c r="E30" s="12"/>
      <c r="F30" s="12"/>
      <c r="G30" s="12"/>
      <c r="H30" s="12"/>
      <c r="I30" s="12"/>
    </row>
    <row r="31" ht="16.35" customHeight="1" spans="2:9">
      <c r="B31" s="12"/>
      <c r="C31" s="12"/>
      <c r="D31" s="12"/>
      <c r="E31" s="12"/>
      <c r="F31" s="12"/>
      <c r="G31" s="12"/>
      <c r="H31" s="12"/>
      <c r="I31" s="12"/>
    </row>
  </sheetData>
  <mergeCells count="47">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B23:I23"/>
    <mergeCell ref="B5:B14"/>
    <mergeCell ref="B16:B22"/>
    <mergeCell ref="C17:C20"/>
    <mergeCell ref="C13:F14"/>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workbookViewId="0">
      <pane ySplit="6" topLeftCell="A7" activePane="bottomLeft" state="frozen"/>
      <selection/>
      <selection pane="bottomLeft" activeCell="C19" sqref="C19"/>
    </sheetView>
  </sheetViews>
  <sheetFormatPr defaultColWidth="10" defaultRowHeight="13.5" outlineLevelRow="7"/>
  <cols>
    <col min="1" max="1" width="1.5" style="85" customWidth="1"/>
    <col min="2" max="2" width="16.875" style="85" customWidth="1"/>
    <col min="3" max="3" width="41.125" style="85" customWidth="1"/>
    <col min="4" max="4" width="17.75" style="85" customWidth="1"/>
    <col min="5" max="5" width="13" style="85" customWidth="1"/>
    <col min="6" max="6" width="19.5" style="85" customWidth="1"/>
    <col min="7" max="8" width="13" style="85" customWidth="1"/>
    <col min="9" max="9" width="16.375" style="85" customWidth="1"/>
    <col min="10" max="14" width="13" style="85" customWidth="1"/>
    <col min="15" max="15" width="1.5" style="85" customWidth="1"/>
    <col min="16" max="16" width="9.75" style="85" customWidth="1"/>
    <col min="17" max="16384" width="10" style="85"/>
  </cols>
  <sheetData>
    <row r="1" ht="24.95" customHeight="1" spans="1:15">
      <c r="A1" s="86"/>
      <c r="B1" s="2"/>
      <c r="C1" s="95"/>
      <c r="D1" s="166"/>
      <c r="E1" s="166"/>
      <c r="F1" s="166"/>
      <c r="G1" s="95"/>
      <c r="H1" s="95"/>
      <c r="I1" s="95"/>
      <c r="L1" s="95"/>
      <c r="M1" s="95"/>
      <c r="N1" s="96" t="s">
        <v>57</v>
      </c>
      <c r="O1" s="97"/>
    </row>
    <row r="2" ht="22.9" customHeight="1" spans="1:15">
      <c r="A2" s="86"/>
      <c r="B2" s="87" t="s">
        <v>58</v>
      </c>
      <c r="C2" s="87"/>
      <c r="D2" s="87"/>
      <c r="E2" s="87"/>
      <c r="F2" s="87"/>
      <c r="G2" s="87"/>
      <c r="H2" s="87"/>
      <c r="I2" s="87"/>
      <c r="J2" s="87"/>
      <c r="K2" s="87"/>
      <c r="L2" s="87"/>
      <c r="M2" s="87"/>
      <c r="N2" s="87"/>
      <c r="O2" s="97" t="s">
        <v>3</v>
      </c>
    </row>
    <row r="3" ht="19.5" customHeight="1" spans="1:15">
      <c r="A3" s="88"/>
      <c r="B3" s="89" t="s">
        <v>5</v>
      </c>
      <c r="C3" s="89"/>
      <c r="D3" s="88"/>
      <c r="E3" s="88"/>
      <c r="F3" s="147"/>
      <c r="G3" s="88"/>
      <c r="H3" s="147"/>
      <c r="I3" s="147"/>
      <c r="J3" s="147"/>
      <c r="K3" s="147"/>
      <c r="L3" s="147"/>
      <c r="M3" s="147"/>
      <c r="N3" s="98" t="s">
        <v>6</v>
      </c>
      <c r="O3" s="99"/>
    </row>
    <row r="4" ht="24.4" customHeight="1" spans="1:15">
      <c r="A4" s="90"/>
      <c r="B4" s="83" t="s">
        <v>9</v>
      </c>
      <c r="C4" s="83"/>
      <c r="D4" s="83" t="s">
        <v>59</v>
      </c>
      <c r="E4" s="83" t="s">
        <v>60</v>
      </c>
      <c r="F4" s="83" t="s">
        <v>61</v>
      </c>
      <c r="G4" s="83" t="s">
        <v>62</v>
      </c>
      <c r="H4" s="83" t="s">
        <v>63</v>
      </c>
      <c r="I4" s="83" t="s">
        <v>64</v>
      </c>
      <c r="J4" s="83" t="s">
        <v>65</v>
      </c>
      <c r="K4" s="83" t="s">
        <v>66</v>
      </c>
      <c r="L4" s="83" t="s">
        <v>67</v>
      </c>
      <c r="M4" s="83" t="s">
        <v>68</v>
      </c>
      <c r="N4" s="83" t="s">
        <v>69</v>
      </c>
      <c r="O4" s="101"/>
    </row>
    <row r="5" ht="24.4" customHeight="1" spans="1:15">
      <c r="A5" s="90"/>
      <c r="B5" s="83" t="s">
        <v>70</v>
      </c>
      <c r="C5" s="167" t="s">
        <v>71</v>
      </c>
      <c r="D5" s="83"/>
      <c r="E5" s="83"/>
      <c r="F5" s="83"/>
      <c r="G5" s="83"/>
      <c r="H5" s="83"/>
      <c r="I5" s="83"/>
      <c r="J5" s="83"/>
      <c r="K5" s="83"/>
      <c r="L5" s="83"/>
      <c r="M5" s="83"/>
      <c r="N5" s="83"/>
      <c r="O5" s="101"/>
    </row>
    <row r="6" ht="24.4" customHeight="1" spans="1:15">
      <c r="A6" s="90"/>
      <c r="B6" s="83"/>
      <c r="C6" s="167"/>
      <c r="D6" s="83"/>
      <c r="E6" s="83"/>
      <c r="F6" s="83"/>
      <c r="G6" s="83"/>
      <c r="H6" s="83"/>
      <c r="I6" s="83"/>
      <c r="J6" s="83"/>
      <c r="K6" s="83"/>
      <c r="L6" s="83"/>
      <c r="M6" s="83"/>
      <c r="N6" s="83"/>
      <c r="O6" s="101"/>
    </row>
    <row r="7" ht="27" customHeight="1" spans="1:15">
      <c r="A7" s="91"/>
      <c r="B7" s="65"/>
      <c r="C7" s="65" t="s">
        <v>72</v>
      </c>
      <c r="D7" s="73">
        <v>131465910.53</v>
      </c>
      <c r="E7" s="73"/>
      <c r="F7" s="73">
        <v>122362950.53</v>
      </c>
      <c r="G7" s="73"/>
      <c r="H7" s="73"/>
      <c r="I7" s="73">
        <v>9102960</v>
      </c>
      <c r="J7" s="73"/>
      <c r="K7" s="73"/>
      <c r="L7" s="73"/>
      <c r="M7" s="73"/>
      <c r="N7" s="73"/>
      <c r="O7" s="102"/>
    </row>
    <row r="8" ht="27" customHeight="1" spans="1:15">
      <c r="A8" s="91"/>
      <c r="B8" s="74">
        <v>203018</v>
      </c>
      <c r="C8" s="74" t="s">
        <v>0</v>
      </c>
      <c r="D8" s="75">
        <v>131465910.53</v>
      </c>
      <c r="E8" s="75"/>
      <c r="F8" s="75">
        <v>122362950.53</v>
      </c>
      <c r="G8" s="75"/>
      <c r="H8" s="75"/>
      <c r="I8" s="75">
        <v>9102960</v>
      </c>
      <c r="J8" s="73"/>
      <c r="K8" s="73"/>
      <c r="L8" s="73"/>
      <c r="M8" s="73"/>
      <c r="N8" s="73"/>
      <c r="O8" s="10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workbookViewId="0">
      <pane ySplit="6" topLeftCell="A7" activePane="bottomLeft" state="frozen"/>
      <selection/>
      <selection pane="bottomLeft" activeCell="E16" sqref="E16"/>
    </sheetView>
  </sheetViews>
  <sheetFormatPr defaultColWidth="10" defaultRowHeight="13.5"/>
  <cols>
    <col min="1" max="1" width="1.5" style="85" customWidth="1"/>
    <col min="2" max="4" width="6.125" style="85" customWidth="1"/>
    <col min="5" max="5" width="16.875" style="85" customWidth="1"/>
    <col min="6" max="6" width="42.75" style="85" customWidth="1"/>
    <col min="7" max="7" width="19.125" style="85" customWidth="1"/>
    <col min="8" max="8" width="18.25" style="85" customWidth="1"/>
    <col min="9" max="10" width="16.375" style="85" customWidth="1"/>
    <col min="11" max="11" width="22.875" style="85" customWidth="1"/>
    <col min="12" max="12" width="1.5" style="85" customWidth="1"/>
    <col min="13" max="14" width="9.75" style="85" customWidth="1"/>
    <col min="15" max="16384" width="10" style="85"/>
  </cols>
  <sheetData>
    <row r="1" ht="24.95" customHeight="1" spans="1:12">
      <c r="A1" s="86"/>
      <c r="B1" s="2"/>
      <c r="C1" s="2"/>
      <c r="D1" s="2"/>
      <c r="E1" s="95"/>
      <c r="F1" s="95"/>
      <c r="G1" s="166"/>
      <c r="H1" s="166"/>
      <c r="I1" s="166"/>
      <c r="J1" s="166"/>
      <c r="K1" s="96" t="s">
        <v>73</v>
      </c>
      <c r="L1" s="97"/>
    </row>
    <row r="2" ht="22.9" customHeight="1" spans="1:12">
      <c r="A2" s="86"/>
      <c r="B2" s="87" t="s">
        <v>74</v>
      </c>
      <c r="C2" s="87"/>
      <c r="D2" s="87"/>
      <c r="E2" s="87"/>
      <c r="F2" s="87"/>
      <c r="G2" s="87"/>
      <c r="H2" s="87"/>
      <c r="I2" s="87"/>
      <c r="J2" s="87"/>
      <c r="K2" s="87"/>
      <c r="L2" s="97" t="s">
        <v>3</v>
      </c>
    </row>
    <row r="3" ht="19.5" customHeight="1" spans="1:12">
      <c r="A3" s="88"/>
      <c r="B3" s="89" t="s">
        <v>5</v>
      </c>
      <c r="C3" s="89"/>
      <c r="D3" s="89"/>
      <c r="E3" s="89"/>
      <c r="F3" s="89"/>
      <c r="G3" s="88"/>
      <c r="H3" s="88"/>
      <c r="I3" s="147"/>
      <c r="J3" s="147"/>
      <c r="K3" s="98" t="s">
        <v>6</v>
      </c>
      <c r="L3" s="99"/>
    </row>
    <row r="4" ht="24.4" customHeight="1" spans="1:12">
      <c r="A4" s="97"/>
      <c r="B4" s="65" t="s">
        <v>9</v>
      </c>
      <c r="C4" s="65"/>
      <c r="D4" s="65"/>
      <c r="E4" s="65"/>
      <c r="F4" s="65"/>
      <c r="G4" s="65" t="s">
        <v>59</v>
      </c>
      <c r="H4" s="65" t="s">
        <v>75</v>
      </c>
      <c r="I4" s="65" t="s">
        <v>76</v>
      </c>
      <c r="J4" s="65" t="s">
        <v>77</v>
      </c>
      <c r="K4" s="65" t="s">
        <v>78</v>
      </c>
      <c r="L4" s="100"/>
    </row>
    <row r="5" ht="24.4" customHeight="1" spans="1:12">
      <c r="A5" s="90"/>
      <c r="B5" s="65" t="s">
        <v>79</v>
      </c>
      <c r="C5" s="65"/>
      <c r="D5" s="65"/>
      <c r="E5" s="65" t="s">
        <v>70</v>
      </c>
      <c r="F5" s="65" t="s">
        <v>71</v>
      </c>
      <c r="G5" s="65"/>
      <c r="H5" s="65"/>
      <c r="I5" s="65"/>
      <c r="J5" s="65"/>
      <c r="K5" s="65"/>
      <c r="L5" s="100"/>
    </row>
    <row r="6" ht="24.4" customHeight="1" spans="1:12">
      <c r="A6" s="90"/>
      <c r="B6" s="65" t="s">
        <v>80</v>
      </c>
      <c r="C6" s="65" t="s">
        <v>81</v>
      </c>
      <c r="D6" s="65" t="s">
        <v>82</v>
      </c>
      <c r="E6" s="65"/>
      <c r="F6" s="65"/>
      <c r="G6" s="65"/>
      <c r="H6" s="65"/>
      <c r="I6" s="65"/>
      <c r="J6" s="65"/>
      <c r="K6" s="65"/>
      <c r="L6" s="101"/>
    </row>
    <row r="7" ht="27" customHeight="1" spans="1:12">
      <c r="A7" s="91"/>
      <c r="B7" s="65"/>
      <c r="C7" s="65"/>
      <c r="D7" s="65"/>
      <c r="E7" s="65"/>
      <c r="F7" s="65" t="s">
        <v>72</v>
      </c>
      <c r="G7" s="73">
        <f>SUM(H7:K7)</f>
        <v>131465910.53</v>
      </c>
      <c r="H7" s="73">
        <f>SUM(H8:H14)</f>
        <v>129683830.53</v>
      </c>
      <c r="I7" s="73">
        <f t="shared" ref="I7:K7" si="0">SUM(I8:I14)</f>
        <v>1782080</v>
      </c>
      <c r="J7" s="73">
        <f t="shared" si="0"/>
        <v>0</v>
      </c>
      <c r="K7" s="73">
        <f t="shared" si="0"/>
        <v>0</v>
      </c>
      <c r="L7" s="102"/>
    </row>
    <row r="8" ht="27" customHeight="1" spans="1:12">
      <c r="A8" s="91"/>
      <c r="B8" s="74">
        <v>205</v>
      </c>
      <c r="C8" s="138" t="s">
        <v>83</v>
      </c>
      <c r="D8" s="138" t="s">
        <v>84</v>
      </c>
      <c r="E8" s="74">
        <v>203018</v>
      </c>
      <c r="F8" s="74" t="s">
        <v>85</v>
      </c>
      <c r="G8" s="75">
        <f>SUM(H8:K8)</f>
        <v>1239307</v>
      </c>
      <c r="H8" s="75"/>
      <c r="I8" s="75">
        <v>1239307</v>
      </c>
      <c r="J8" s="75"/>
      <c r="K8" s="75"/>
      <c r="L8" s="102"/>
    </row>
    <row r="9" ht="27" customHeight="1" spans="1:12">
      <c r="A9" s="91"/>
      <c r="B9" s="74">
        <v>205</v>
      </c>
      <c r="C9" s="138" t="s">
        <v>83</v>
      </c>
      <c r="D9" s="138" t="s">
        <v>86</v>
      </c>
      <c r="E9" s="74">
        <v>203018</v>
      </c>
      <c r="F9" s="74" t="s">
        <v>87</v>
      </c>
      <c r="G9" s="75">
        <f t="shared" ref="G9:G14" si="1">SUM(H9:K9)</f>
        <v>94197352.61</v>
      </c>
      <c r="H9" s="75">
        <f>94197352.61-542773</f>
        <v>93654579.61</v>
      </c>
      <c r="I9" s="75">
        <v>542773</v>
      </c>
      <c r="J9" s="75"/>
      <c r="K9" s="75"/>
      <c r="L9" s="102"/>
    </row>
    <row r="10" ht="27" customHeight="1" spans="1:12">
      <c r="A10" s="91"/>
      <c r="B10" s="74">
        <v>208</v>
      </c>
      <c r="C10" s="138" t="s">
        <v>88</v>
      </c>
      <c r="D10" s="138" t="s">
        <v>83</v>
      </c>
      <c r="E10" s="74">
        <v>203018</v>
      </c>
      <c r="F10" s="74" t="s">
        <v>89</v>
      </c>
      <c r="G10" s="75">
        <f t="shared" si="1"/>
        <v>6745981.14</v>
      </c>
      <c r="H10" s="75">
        <v>6745981.14</v>
      </c>
      <c r="I10" s="75"/>
      <c r="J10" s="75"/>
      <c r="K10" s="75"/>
      <c r="L10" s="102"/>
    </row>
    <row r="11" ht="27" customHeight="1" spans="1:12">
      <c r="A11" s="91"/>
      <c r="B11" s="74">
        <v>208</v>
      </c>
      <c r="C11" s="138" t="s">
        <v>88</v>
      </c>
      <c r="D11" s="138" t="s">
        <v>88</v>
      </c>
      <c r="E11" s="74">
        <v>203018</v>
      </c>
      <c r="F11" s="74" t="s">
        <v>90</v>
      </c>
      <c r="G11" s="75">
        <f t="shared" si="1"/>
        <v>12848545.31</v>
      </c>
      <c r="H11" s="75">
        <v>12848545.31</v>
      </c>
      <c r="I11" s="75"/>
      <c r="J11" s="75"/>
      <c r="K11" s="75"/>
      <c r="L11" s="102"/>
    </row>
    <row r="12" ht="27" customHeight="1" spans="1:12">
      <c r="A12" s="91"/>
      <c r="B12" s="74">
        <v>210</v>
      </c>
      <c r="C12" s="138" t="s">
        <v>91</v>
      </c>
      <c r="D12" s="138" t="s">
        <v>83</v>
      </c>
      <c r="E12" s="74">
        <v>203018</v>
      </c>
      <c r="F12" s="74" t="s">
        <v>92</v>
      </c>
      <c r="G12" s="75">
        <f t="shared" si="1"/>
        <v>6183362.43</v>
      </c>
      <c r="H12" s="75">
        <v>6183362.43</v>
      </c>
      <c r="I12" s="75"/>
      <c r="J12" s="75"/>
      <c r="K12" s="75"/>
      <c r="L12" s="102"/>
    </row>
    <row r="13" ht="27" customHeight="1" spans="1:12">
      <c r="A13" s="91"/>
      <c r="B13" s="74">
        <v>211</v>
      </c>
      <c r="C13" s="138" t="s">
        <v>91</v>
      </c>
      <c r="D13" s="138" t="s">
        <v>84</v>
      </c>
      <c r="E13" s="74">
        <v>203018</v>
      </c>
      <c r="F13" s="74" t="s">
        <v>93</v>
      </c>
      <c r="G13" s="75">
        <f t="shared" si="1"/>
        <v>616800</v>
      </c>
      <c r="H13" s="75">
        <v>616800</v>
      </c>
      <c r="I13" s="75"/>
      <c r="J13" s="75"/>
      <c r="K13" s="75"/>
      <c r="L13" s="102"/>
    </row>
    <row r="14" ht="27" customHeight="1" spans="1:12">
      <c r="A14" s="91"/>
      <c r="B14" s="74">
        <v>221</v>
      </c>
      <c r="C14" s="138" t="s">
        <v>83</v>
      </c>
      <c r="D14" s="138" t="s">
        <v>94</v>
      </c>
      <c r="E14" s="74">
        <v>203018</v>
      </c>
      <c r="F14" s="74" t="s">
        <v>95</v>
      </c>
      <c r="G14" s="75">
        <f t="shared" si="1"/>
        <v>9634562.04</v>
      </c>
      <c r="H14" s="75">
        <v>9634562.04</v>
      </c>
      <c r="I14" s="75"/>
      <c r="J14" s="75"/>
      <c r="K14" s="75"/>
      <c r="L14" s="102"/>
    </row>
    <row r="15" ht="9.75" customHeight="1" spans="1:12">
      <c r="A15" s="93"/>
      <c r="B15" s="94"/>
      <c r="C15" s="94"/>
      <c r="D15" s="94"/>
      <c r="E15" s="94"/>
      <c r="F15" s="93"/>
      <c r="G15" s="93"/>
      <c r="H15" s="93"/>
      <c r="I15" s="93"/>
      <c r="J15" s="94"/>
      <c r="K15" s="94"/>
      <c r="L15" s="10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F13" sqref="F13"/>
    </sheetView>
  </sheetViews>
  <sheetFormatPr defaultColWidth="10" defaultRowHeight="13.5"/>
  <cols>
    <col min="1" max="1" width="1.5" style="105" customWidth="1"/>
    <col min="2" max="2" width="33.375" style="105" customWidth="1"/>
    <col min="3" max="3" width="16.375" style="105" customWidth="1"/>
    <col min="4" max="4" width="33.375" style="105" customWidth="1"/>
    <col min="5" max="7" width="16.375" style="105" customWidth="1"/>
    <col min="8" max="8" width="18.25" style="105" customWidth="1"/>
    <col min="9" max="9" width="1.5" style="105" customWidth="1"/>
    <col min="10" max="11" width="9.75" style="105" customWidth="1"/>
    <col min="12" max="16384" width="10" style="105"/>
  </cols>
  <sheetData>
    <row r="1" ht="14.25" customHeight="1" spans="1:9">
      <c r="A1" s="153"/>
      <c r="B1" s="106"/>
      <c r="C1" s="154"/>
      <c r="D1" s="154"/>
      <c r="E1" s="107"/>
      <c r="F1" s="107"/>
      <c r="G1" s="107"/>
      <c r="H1" s="160" t="s">
        <v>96</v>
      </c>
      <c r="I1" s="164" t="s">
        <v>3</v>
      </c>
    </row>
    <row r="2" ht="19.9" customHeight="1" spans="1:9">
      <c r="A2" s="154"/>
      <c r="B2" s="155" t="s">
        <v>97</v>
      </c>
      <c r="C2" s="155"/>
      <c r="D2" s="155"/>
      <c r="E2" s="155"/>
      <c r="F2" s="155"/>
      <c r="G2" s="155"/>
      <c r="H2" s="155"/>
      <c r="I2" s="164"/>
    </row>
    <row r="3" ht="17.1" customHeight="1" spans="1:9">
      <c r="A3" s="156"/>
      <c r="B3" s="111" t="s">
        <v>5</v>
      </c>
      <c r="C3" s="111"/>
      <c r="D3" s="129"/>
      <c r="E3" s="129"/>
      <c r="F3" s="129"/>
      <c r="G3" s="129"/>
      <c r="H3" s="161" t="s">
        <v>6</v>
      </c>
      <c r="I3" s="165"/>
    </row>
    <row r="4" ht="21.4" customHeight="1" spans="1:9">
      <c r="A4" s="157"/>
      <c r="B4" s="113" t="s">
        <v>7</v>
      </c>
      <c r="C4" s="113"/>
      <c r="D4" s="113" t="s">
        <v>8</v>
      </c>
      <c r="E4" s="113"/>
      <c r="F4" s="113"/>
      <c r="G4" s="113"/>
      <c r="H4" s="113"/>
      <c r="I4" s="123"/>
    </row>
    <row r="5" ht="21.4" customHeight="1" spans="1:9">
      <c r="A5" s="157"/>
      <c r="B5" s="113" t="s">
        <v>9</v>
      </c>
      <c r="C5" s="113" t="s">
        <v>10</v>
      </c>
      <c r="D5" s="113" t="s">
        <v>9</v>
      </c>
      <c r="E5" s="113" t="s">
        <v>59</v>
      </c>
      <c r="F5" s="113" t="s">
        <v>98</v>
      </c>
      <c r="G5" s="113" t="s">
        <v>99</v>
      </c>
      <c r="H5" s="113" t="s">
        <v>100</v>
      </c>
      <c r="I5" s="123"/>
    </row>
    <row r="6" ht="19.9" customHeight="1" spans="1:9">
      <c r="A6" s="112"/>
      <c r="B6" s="158" t="s">
        <v>101</v>
      </c>
      <c r="C6" s="122">
        <v>122362950.53</v>
      </c>
      <c r="D6" s="158" t="s">
        <v>102</v>
      </c>
      <c r="E6" s="122">
        <f>SUM(E7:E34)</f>
        <v>122362950.53</v>
      </c>
      <c r="F6" s="122">
        <f>SUM(F7:F34)</f>
        <v>122362950.53</v>
      </c>
      <c r="G6" s="122"/>
      <c r="H6" s="122"/>
      <c r="I6" s="133"/>
    </row>
    <row r="7" ht="19.9" customHeight="1" spans="1:9">
      <c r="A7" s="112"/>
      <c r="B7" s="121" t="s">
        <v>103</v>
      </c>
      <c r="C7" s="122">
        <v>122362950.53</v>
      </c>
      <c r="D7" s="121" t="s">
        <v>104</v>
      </c>
      <c r="E7" s="122"/>
      <c r="F7" s="122"/>
      <c r="G7" s="122"/>
      <c r="H7" s="122"/>
      <c r="I7" s="133"/>
    </row>
    <row r="8" ht="19.9" customHeight="1" spans="1:9">
      <c r="A8" s="112"/>
      <c r="B8" s="121" t="s">
        <v>105</v>
      </c>
      <c r="C8" s="122"/>
      <c r="D8" s="121" t="s">
        <v>106</v>
      </c>
      <c r="E8" s="122"/>
      <c r="F8" s="122"/>
      <c r="G8" s="122"/>
      <c r="H8" s="122"/>
      <c r="I8" s="133"/>
    </row>
    <row r="9" ht="19.9" customHeight="1" spans="1:9">
      <c r="A9" s="112"/>
      <c r="B9" s="121" t="s">
        <v>107</v>
      </c>
      <c r="C9" s="122"/>
      <c r="D9" s="121" t="s">
        <v>108</v>
      </c>
      <c r="E9" s="122"/>
      <c r="F9" s="122"/>
      <c r="G9" s="122"/>
      <c r="H9" s="122"/>
      <c r="I9" s="133"/>
    </row>
    <row r="10" ht="19.9" customHeight="1" spans="1:9">
      <c r="A10" s="112"/>
      <c r="B10" s="158" t="s">
        <v>109</v>
      </c>
      <c r="C10" s="122"/>
      <c r="D10" s="121" t="s">
        <v>110</v>
      </c>
      <c r="E10" s="122"/>
      <c r="F10" s="122"/>
      <c r="G10" s="122"/>
      <c r="H10" s="122"/>
      <c r="I10" s="133"/>
    </row>
    <row r="11" ht="19.9" customHeight="1" spans="1:9">
      <c r="A11" s="112"/>
      <c r="B11" s="121" t="s">
        <v>103</v>
      </c>
      <c r="C11" s="122"/>
      <c r="D11" s="121" t="s">
        <v>111</v>
      </c>
      <c r="E11" s="162">
        <f>95436659.61-9102960</f>
        <v>86333699.61</v>
      </c>
      <c r="F11" s="162">
        <f>95436659.61-9102960</f>
        <v>86333699.61</v>
      </c>
      <c r="G11" s="163"/>
      <c r="H11" s="122"/>
      <c r="I11" s="133"/>
    </row>
    <row r="12" ht="19.9" customHeight="1" spans="1:9">
      <c r="A12" s="112"/>
      <c r="B12" s="121" t="s">
        <v>105</v>
      </c>
      <c r="C12" s="122"/>
      <c r="D12" s="121" t="s">
        <v>112</v>
      </c>
      <c r="E12" s="122"/>
      <c r="F12" s="122"/>
      <c r="G12" s="122"/>
      <c r="H12" s="122"/>
      <c r="I12" s="133"/>
    </row>
    <row r="13" ht="19.9" customHeight="1" spans="1:9">
      <c r="A13" s="112"/>
      <c r="B13" s="121" t="s">
        <v>107</v>
      </c>
      <c r="C13" s="122"/>
      <c r="D13" s="121" t="s">
        <v>113</v>
      </c>
      <c r="E13" s="122"/>
      <c r="F13" s="122"/>
      <c r="G13" s="122"/>
      <c r="H13" s="122"/>
      <c r="I13" s="133"/>
    </row>
    <row r="14" ht="19.9" customHeight="1" spans="1:9">
      <c r="A14" s="112"/>
      <c r="B14" s="121" t="s">
        <v>114</v>
      </c>
      <c r="C14" s="122"/>
      <c r="D14" s="121" t="s">
        <v>115</v>
      </c>
      <c r="E14" s="162">
        <v>19594526.45</v>
      </c>
      <c r="F14" s="162">
        <v>19594526.45</v>
      </c>
      <c r="G14" s="163"/>
      <c r="H14" s="122"/>
      <c r="I14" s="133"/>
    </row>
    <row r="15" ht="19.9" customHeight="1" spans="1:9">
      <c r="A15" s="112"/>
      <c r="B15" s="121" t="s">
        <v>114</v>
      </c>
      <c r="C15" s="122"/>
      <c r="D15" s="121" t="s">
        <v>116</v>
      </c>
      <c r="E15" s="122"/>
      <c r="F15" s="122"/>
      <c r="G15" s="122"/>
      <c r="H15" s="122"/>
      <c r="I15" s="133"/>
    </row>
    <row r="16" ht="19.9" customHeight="1" spans="1:9">
      <c r="A16" s="112"/>
      <c r="B16" s="121" t="s">
        <v>114</v>
      </c>
      <c r="C16" s="122"/>
      <c r="D16" s="121" t="s">
        <v>117</v>
      </c>
      <c r="E16" s="162">
        <v>6800162.43</v>
      </c>
      <c r="F16" s="162">
        <v>6800162.43</v>
      </c>
      <c r="G16" s="163"/>
      <c r="H16" s="122"/>
      <c r="I16" s="133"/>
    </row>
    <row r="17" ht="19.9" customHeight="1" spans="1:9">
      <c r="A17" s="112"/>
      <c r="B17" s="121" t="s">
        <v>114</v>
      </c>
      <c r="C17" s="122"/>
      <c r="D17" s="121" t="s">
        <v>118</v>
      </c>
      <c r="E17" s="122"/>
      <c r="F17" s="122"/>
      <c r="G17" s="122"/>
      <c r="H17" s="122"/>
      <c r="I17" s="133"/>
    </row>
    <row r="18" ht="19.9" customHeight="1" spans="1:9">
      <c r="A18" s="112"/>
      <c r="B18" s="121" t="s">
        <v>114</v>
      </c>
      <c r="C18" s="122"/>
      <c r="D18" s="121" t="s">
        <v>119</v>
      </c>
      <c r="E18" s="122"/>
      <c r="F18" s="122"/>
      <c r="G18" s="122"/>
      <c r="H18" s="122"/>
      <c r="I18" s="133"/>
    </row>
    <row r="19" ht="19.9" customHeight="1" spans="1:9">
      <c r="A19" s="112"/>
      <c r="B19" s="121" t="s">
        <v>114</v>
      </c>
      <c r="C19" s="122"/>
      <c r="D19" s="121" t="s">
        <v>120</v>
      </c>
      <c r="E19" s="122"/>
      <c r="F19" s="122"/>
      <c r="G19" s="122"/>
      <c r="H19" s="122"/>
      <c r="I19" s="133"/>
    </row>
    <row r="20" ht="19.9" customHeight="1" spans="1:9">
      <c r="A20" s="112"/>
      <c r="B20" s="121" t="s">
        <v>114</v>
      </c>
      <c r="C20" s="122"/>
      <c r="D20" s="121" t="s">
        <v>121</v>
      </c>
      <c r="E20" s="122"/>
      <c r="F20" s="122"/>
      <c r="G20" s="122"/>
      <c r="H20" s="122"/>
      <c r="I20" s="133"/>
    </row>
    <row r="21" ht="19.9" customHeight="1" spans="1:9">
      <c r="A21" s="112"/>
      <c r="B21" s="121" t="s">
        <v>114</v>
      </c>
      <c r="C21" s="122"/>
      <c r="D21" s="121" t="s">
        <v>122</v>
      </c>
      <c r="E21" s="122"/>
      <c r="F21" s="122"/>
      <c r="G21" s="122"/>
      <c r="H21" s="122"/>
      <c r="I21" s="133"/>
    </row>
    <row r="22" ht="19.9" customHeight="1" spans="1:9">
      <c r="A22" s="112"/>
      <c r="B22" s="121" t="s">
        <v>114</v>
      </c>
      <c r="C22" s="122"/>
      <c r="D22" s="121" t="s">
        <v>123</v>
      </c>
      <c r="E22" s="122"/>
      <c r="F22" s="122"/>
      <c r="G22" s="122"/>
      <c r="H22" s="122"/>
      <c r="I22" s="133"/>
    </row>
    <row r="23" ht="19.9" customHeight="1" spans="1:9">
      <c r="A23" s="112"/>
      <c r="B23" s="121" t="s">
        <v>114</v>
      </c>
      <c r="C23" s="122"/>
      <c r="D23" s="121" t="s">
        <v>124</v>
      </c>
      <c r="E23" s="122"/>
      <c r="F23" s="122"/>
      <c r="G23" s="122"/>
      <c r="H23" s="122"/>
      <c r="I23" s="133"/>
    </row>
    <row r="24" ht="19.9" customHeight="1" spans="1:9">
      <c r="A24" s="112"/>
      <c r="B24" s="121" t="s">
        <v>114</v>
      </c>
      <c r="C24" s="122"/>
      <c r="D24" s="121" t="s">
        <v>125</v>
      </c>
      <c r="E24" s="122"/>
      <c r="F24" s="122"/>
      <c r="G24" s="122"/>
      <c r="H24" s="122"/>
      <c r="I24" s="133"/>
    </row>
    <row r="25" ht="19.9" customHeight="1" spans="1:9">
      <c r="A25" s="112"/>
      <c r="B25" s="121" t="s">
        <v>114</v>
      </c>
      <c r="C25" s="122"/>
      <c r="D25" s="121" t="s">
        <v>126</v>
      </c>
      <c r="E25" s="122"/>
      <c r="F25" s="122"/>
      <c r="G25" s="122"/>
      <c r="H25" s="122"/>
      <c r="I25" s="133"/>
    </row>
    <row r="26" ht="19.9" customHeight="1" spans="1:9">
      <c r="A26" s="112"/>
      <c r="B26" s="121" t="s">
        <v>114</v>
      </c>
      <c r="C26" s="122"/>
      <c r="D26" s="121" t="s">
        <v>127</v>
      </c>
      <c r="E26" s="162">
        <v>9634562.04</v>
      </c>
      <c r="F26" s="162">
        <v>9634562.04</v>
      </c>
      <c r="G26" s="163"/>
      <c r="H26" s="122"/>
      <c r="I26" s="133"/>
    </row>
    <row r="27" ht="19.9" customHeight="1" spans="1:9">
      <c r="A27" s="112"/>
      <c r="B27" s="121" t="s">
        <v>114</v>
      </c>
      <c r="C27" s="122"/>
      <c r="D27" s="121" t="s">
        <v>128</v>
      </c>
      <c r="E27" s="122"/>
      <c r="F27" s="122"/>
      <c r="G27" s="122"/>
      <c r="H27" s="122"/>
      <c r="I27" s="133"/>
    </row>
    <row r="28" ht="19.9" customHeight="1" spans="1:9">
      <c r="A28" s="112"/>
      <c r="B28" s="121" t="s">
        <v>114</v>
      </c>
      <c r="C28" s="122"/>
      <c r="D28" s="121" t="s">
        <v>129</v>
      </c>
      <c r="E28" s="122"/>
      <c r="F28" s="122"/>
      <c r="G28" s="122"/>
      <c r="H28" s="122"/>
      <c r="I28" s="133"/>
    </row>
    <row r="29" ht="19.9" customHeight="1" spans="1:9">
      <c r="A29" s="112"/>
      <c r="B29" s="121" t="s">
        <v>114</v>
      </c>
      <c r="C29" s="122"/>
      <c r="D29" s="121" t="s">
        <v>130</v>
      </c>
      <c r="E29" s="122"/>
      <c r="F29" s="122"/>
      <c r="G29" s="122"/>
      <c r="H29" s="122"/>
      <c r="I29" s="133"/>
    </row>
    <row r="30" ht="19.9" customHeight="1" spans="1:9">
      <c r="A30" s="112"/>
      <c r="B30" s="121" t="s">
        <v>114</v>
      </c>
      <c r="C30" s="122"/>
      <c r="D30" s="121" t="s">
        <v>131</v>
      </c>
      <c r="E30" s="122"/>
      <c r="F30" s="122"/>
      <c r="G30" s="122"/>
      <c r="H30" s="122"/>
      <c r="I30" s="133"/>
    </row>
    <row r="31" ht="19.9" customHeight="1" spans="1:9">
      <c r="A31" s="112"/>
      <c r="B31" s="121" t="s">
        <v>114</v>
      </c>
      <c r="C31" s="122"/>
      <c r="D31" s="121" t="s">
        <v>132</v>
      </c>
      <c r="E31" s="122"/>
      <c r="F31" s="122"/>
      <c r="G31" s="122"/>
      <c r="H31" s="122"/>
      <c r="I31" s="133"/>
    </row>
    <row r="32" ht="19.9" customHeight="1" spans="1:9">
      <c r="A32" s="112"/>
      <c r="B32" s="121" t="s">
        <v>114</v>
      </c>
      <c r="C32" s="122"/>
      <c r="D32" s="121" t="s">
        <v>133</v>
      </c>
      <c r="E32" s="122"/>
      <c r="F32" s="122"/>
      <c r="G32" s="122"/>
      <c r="H32" s="122"/>
      <c r="I32" s="133"/>
    </row>
    <row r="33" ht="19.9" customHeight="1" spans="1:9">
      <c r="A33" s="112"/>
      <c r="B33" s="121" t="s">
        <v>114</v>
      </c>
      <c r="C33" s="122"/>
      <c r="D33" s="121" t="s">
        <v>134</v>
      </c>
      <c r="E33" s="122"/>
      <c r="F33" s="122"/>
      <c r="G33" s="122"/>
      <c r="H33" s="122"/>
      <c r="I33" s="133"/>
    </row>
    <row r="34" ht="19.9" customHeight="1" spans="1:9">
      <c r="A34" s="112"/>
      <c r="B34" s="121" t="s">
        <v>114</v>
      </c>
      <c r="C34" s="122"/>
      <c r="D34" s="121" t="s">
        <v>135</v>
      </c>
      <c r="E34" s="122"/>
      <c r="F34" s="122"/>
      <c r="G34" s="122"/>
      <c r="H34" s="122"/>
      <c r="I34" s="133"/>
    </row>
    <row r="35" ht="8.45" customHeight="1" spans="1:9">
      <c r="A35" s="159"/>
      <c r="B35" s="159"/>
      <c r="C35" s="159"/>
      <c r="D35" s="114"/>
      <c r="E35" s="159"/>
      <c r="F35" s="159"/>
      <c r="G35" s="159"/>
      <c r="H35" s="159"/>
      <c r="I35" s="124"/>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2"/>
  <sheetViews>
    <sheetView topLeftCell="K1" workbookViewId="0">
      <pane ySplit="6" topLeftCell="A19" activePane="bottomLeft" state="frozen"/>
      <selection/>
      <selection pane="bottomLeft" activeCell="A30" sqref="$A30:$XFD30"/>
    </sheetView>
  </sheetViews>
  <sheetFormatPr defaultColWidth="10" defaultRowHeight="13.5"/>
  <cols>
    <col min="1" max="1" width="1.5" style="85" customWidth="1"/>
    <col min="2" max="3" width="5.875" style="85" customWidth="1"/>
    <col min="4" max="4" width="11.625" style="85" customWidth="1"/>
    <col min="5" max="5" width="44" style="85" customWidth="1"/>
    <col min="6" max="6" width="19.125" style="85" customWidth="1"/>
    <col min="7" max="7" width="20.25" style="85" customWidth="1"/>
    <col min="8" max="9" width="18" style="85" customWidth="1"/>
    <col min="10" max="10" width="15.75" style="85" customWidth="1"/>
    <col min="11" max="13" width="5.875" style="85" customWidth="1"/>
    <col min="14" max="16" width="7.25" style="85" customWidth="1"/>
    <col min="17" max="18" width="15.125" style="85" customWidth="1"/>
    <col min="19" max="19" width="5.875" style="85" customWidth="1"/>
    <col min="20" max="20" width="15.75" style="85" customWidth="1"/>
    <col min="21" max="23" width="5.875" style="85" customWidth="1"/>
    <col min="24" max="26" width="7.25" style="85" customWidth="1"/>
    <col min="27" max="33" width="5.875" style="85" customWidth="1"/>
    <col min="34" max="39" width="7.25" style="85" customWidth="1"/>
    <col min="40" max="40" width="1.5" style="85" customWidth="1"/>
    <col min="41" max="42" width="9.75" style="85" customWidth="1"/>
    <col min="43" max="16384" width="10" style="85"/>
  </cols>
  <sheetData>
    <row r="1" ht="24.95" customHeight="1" spans="1:40">
      <c r="A1" s="136"/>
      <c r="B1" s="2"/>
      <c r="C1" s="2"/>
      <c r="D1" s="137"/>
      <c r="E1" s="137"/>
      <c r="F1" s="86"/>
      <c r="G1" s="86"/>
      <c r="H1" s="86"/>
      <c r="I1" s="137"/>
      <c r="J1" s="137"/>
      <c r="K1" s="86"/>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48" t="s">
        <v>136</v>
      </c>
      <c r="AN1" s="149"/>
    </row>
    <row r="2" ht="22.9" customHeight="1" spans="1:40">
      <c r="A2" s="86"/>
      <c r="B2" s="87" t="s">
        <v>137</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149"/>
    </row>
    <row r="3" ht="19.5" customHeight="1" spans="1:40">
      <c r="A3" s="88"/>
      <c r="B3" s="89" t="s">
        <v>5</v>
      </c>
      <c r="C3" s="89"/>
      <c r="D3" s="89"/>
      <c r="E3" s="89"/>
      <c r="F3" s="140"/>
      <c r="G3" s="88"/>
      <c r="H3" s="141"/>
      <c r="I3" s="140"/>
      <c r="J3" s="140"/>
      <c r="K3" s="147"/>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1" t="s">
        <v>6</v>
      </c>
      <c r="AM3" s="141"/>
      <c r="AN3" s="150"/>
    </row>
    <row r="4" ht="24.4" customHeight="1" spans="1:40">
      <c r="A4" s="97"/>
      <c r="B4" s="83" t="s">
        <v>9</v>
      </c>
      <c r="C4" s="83"/>
      <c r="D4" s="83"/>
      <c r="E4" s="83"/>
      <c r="F4" s="83" t="s">
        <v>138</v>
      </c>
      <c r="G4" s="83" t="s">
        <v>139</v>
      </c>
      <c r="H4" s="83"/>
      <c r="I4" s="83"/>
      <c r="J4" s="83"/>
      <c r="K4" s="83"/>
      <c r="L4" s="83"/>
      <c r="M4" s="83"/>
      <c r="N4" s="83"/>
      <c r="O4" s="83"/>
      <c r="P4" s="83"/>
      <c r="Q4" s="83" t="s">
        <v>140</v>
      </c>
      <c r="R4" s="83"/>
      <c r="S4" s="83"/>
      <c r="T4" s="83"/>
      <c r="U4" s="83"/>
      <c r="V4" s="83"/>
      <c r="W4" s="83"/>
      <c r="X4" s="83"/>
      <c r="Y4" s="83"/>
      <c r="Z4" s="83"/>
      <c r="AA4" s="83" t="s">
        <v>141</v>
      </c>
      <c r="AB4" s="83"/>
      <c r="AC4" s="83"/>
      <c r="AD4" s="83"/>
      <c r="AE4" s="83"/>
      <c r="AF4" s="83"/>
      <c r="AG4" s="83"/>
      <c r="AH4" s="83"/>
      <c r="AI4" s="83"/>
      <c r="AJ4" s="83"/>
      <c r="AK4" s="83"/>
      <c r="AL4" s="83"/>
      <c r="AM4" s="83"/>
      <c r="AN4" s="151"/>
    </row>
    <row r="5" ht="24.4" customHeight="1" spans="1:40">
      <c r="A5" s="97"/>
      <c r="B5" s="83" t="s">
        <v>79</v>
      </c>
      <c r="C5" s="83"/>
      <c r="D5" s="83" t="s">
        <v>70</v>
      </c>
      <c r="E5" s="83" t="s">
        <v>71</v>
      </c>
      <c r="F5" s="83"/>
      <c r="G5" s="83" t="s">
        <v>59</v>
      </c>
      <c r="H5" s="83" t="s">
        <v>142</v>
      </c>
      <c r="I5" s="83"/>
      <c r="J5" s="83"/>
      <c r="K5" s="83" t="s">
        <v>143</v>
      </c>
      <c r="L5" s="83"/>
      <c r="M5" s="83"/>
      <c r="N5" s="83" t="s">
        <v>144</v>
      </c>
      <c r="O5" s="83"/>
      <c r="P5" s="83"/>
      <c r="Q5" s="83" t="s">
        <v>59</v>
      </c>
      <c r="R5" s="83" t="s">
        <v>142</v>
      </c>
      <c r="S5" s="83"/>
      <c r="T5" s="83"/>
      <c r="U5" s="83" t="s">
        <v>143</v>
      </c>
      <c r="V5" s="83"/>
      <c r="W5" s="83"/>
      <c r="X5" s="83" t="s">
        <v>144</v>
      </c>
      <c r="Y5" s="83"/>
      <c r="Z5" s="83"/>
      <c r="AA5" s="83" t="s">
        <v>59</v>
      </c>
      <c r="AB5" s="83" t="s">
        <v>142</v>
      </c>
      <c r="AC5" s="83"/>
      <c r="AD5" s="83"/>
      <c r="AE5" s="83" t="s">
        <v>143</v>
      </c>
      <c r="AF5" s="83"/>
      <c r="AG5" s="83"/>
      <c r="AH5" s="83" t="s">
        <v>144</v>
      </c>
      <c r="AI5" s="83"/>
      <c r="AJ5" s="83"/>
      <c r="AK5" s="83" t="s">
        <v>145</v>
      </c>
      <c r="AL5" s="83"/>
      <c r="AM5" s="83"/>
      <c r="AN5" s="151"/>
    </row>
    <row r="6" ht="39" customHeight="1" spans="1:40">
      <c r="A6" s="95"/>
      <c r="B6" s="83" t="s">
        <v>80</v>
      </c>
      <c r="C6" s="83" t="s">
        <v>81</v>
      </c>
      <c r="D6" s="83"/>
      <c r="E6" s="83"/>
      <c r="F6" s="83"/>
      <c r="G6" s="83"/>
      <c r="H6" s="83" t="s">
        <v>146</v>
      </c>
      <c r="I6" s="83" t="s">
        <v>75</v>
      </c>
      <c r="J6" s="83" t="s">
        <v>76</v>
      </c>
      <c r="K6" s="83" t="s">
        <v>146</v>
      </c>
      <c r="L6" s="83" t="s">
        <v>75</v>
      </c>
      <c r="M6" s="83" t="s">
        <v>76</v>
      </c>
      <c r="N6" s="83" t="s">
        <v>146</v>
      </c>
      <c r="O6" s="83" t="s">
        <v>147</v>
      </c>
      <c r="P6" s="83" t="s">
        <v>148</v>
      </c>
      <c r="Q6" s="83"/>
      <c r="R6" s="83" t="s">
        <v>146</v>
      </c>
      <c r="S6" s="83" t="s">
        <v>75</v>
      </c>
      <c r="T6" s="83" t="s">
        <v>76</v>
      </c>
      <c r="U6" s="83" t="s">
        <v>146</v>
      </c>
      <c r="V6" s="83" t="s">
        <v>75</v>
      </c>
      <c r="W6" s="83" t="s">
        <v>76</v>
      </c>
      <c r="X6" s="83" t="s">
        <v>146</v>
      </c>
      <c r="Y6" s="83" t="s">
        <v>147</v>
      </c>
      <c r="Z6" s="83" t="s">
        <v>148</v>
      </c>
      <c r="AA6" s="83"/>
      <c r="AB6" s="83" t="s">
        <v>146</v>
      </c>
      <c r="AC6" s="83" t="s">
        <v>75</v>
      </c>
      <c r="AD6" s="83" t="s">
        <v>76</v>
      </c>
      <c r="AE6" s="83" t="s">
        <v>146</v>
      </c>
      <c r="AF6" s="83" t="s">
        <v>75</v>
      </c>
      <c r="AG6" s="83" t="s">
        <v>76</v>
      </c>
      <c r="AH6" s="83" t="s">
        <v>146</v>
      </c>
      <c r="AI6" s="83" t="s">
        <v>147</v>
      </c>
      <c r="AJ6" s="83" t="s">
        <v>148</v>
      </c>
      <c r="AK6" s="83" t="s">
        <v>146</v>
      </c>
      <c r="AL6" s="83" t="s">
        <v>147</v>
      </c>
      <c r="AM6" s="83" t="s">
        <v>148</v>
      </c>
      <c r="AN6" s="151"/>
    </row>
    <row r="7" ht="22.9" customHeight="1" spans="1:40">
      <c r="A7" s="97"/>
      <c r="B7" s="65"/>
      <c r="C7" s="65"/>
      <c r="D7" s="65"/>
      <c r="E7" s="65" t="s">
        <v>72</v>
      </c>
      <c r="F7" s="142">
        <f>G7+Q7+AA7</f>
        <v>122362950.53</v>
      </c>
      <c r="G7" s="142">
        <f>H7+K7</f>
        <v>121123643.53</v>
      </c>
      <c r="H7" s="143">
        <f>I7+J7</f>
        <v>121123643.53</v>
      </c>
      <c r="I7" s="143">
        <f>I8+I18+I26</f>
        <v>120580870.53</v>
      </c>
      <c r="J7" s="143">
        <f>J8+J18+J26</f>
        <v>542773</v>
      </c>
      <c r="K7" s="73"/>
      <c r="L7" s="73"/>
      <c r="M7" s="73"/>
      <c r="N7" s="73"/>
      <c r="O7" s="73"/>
      <c r="P7" s="73"/>
      <c r="Q7" s="73">
        <f t="shared" ref="Q7:Q17" si="0">R7+X7</f>
        <v>1239307</v>
      </c>
      <c r="R7" s="73">
        <f t="shared" ref="R7:R17" si="1">S7+T7</f>
        <v>1239307</v>
      </c>
      <c r="S7" s="73"/>
      <c r="T7" s="143">
        <f>T8+T18+T26</f>
        <v>1239307</v>
      </c>
      <c r="U7" s="73"/>
      <c r="V7" s="73"/>
      <c r="W7" s="73"/>
      <c r="X7" s="73"/>
      <c r="Y7" s="73"/>
      <c r="Z7" s="73"/>
      <c r="AA7" s="73"/>
      <c r="AB7" s="73"/>
      <c r="AC7" s="73"/>
      <c r="AD7" s="73"/>
      <c r="AE7" s="73"/>
      <c r="AF7" s="73"/>
      <c r="AG7" s="73"/>
      <c r="AH7" s="73"/>
      <c r="AI7" s="73"/>
      <c r="AJ7" s="73"/>
      <c r="AK7" s="73"/>
      <c r="AL7" s="73"/>
      <c r="AM7" s="73"/>
      <c r="AN7" s="151"/>
    </row>
    <row r="8" s="135" customFormat="1" ht="22.9" customHeight="1" spans="1:40">
      <c r="A8" s="97"/>
      <c r="B8" s="74"/>
      <c r="C8" s="74"/>
      <c r="D8" s="74"/>
      <c r="E8" s="68" t="s">
        <v>149</v>
      </c>
      <c r="F8" s="144">
        <v>111511502.41</v>
      </c>
      <c r="G8" s="144">
        <v>111511502.41</v>
      </c>
      <c r="H8" s="145">
        <v>111511502.41</v>
      </c>
      <c r="I8" s="145">
        <v>111511502.41</v>
      </c>
      <c r="J8" s="14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151"/>
    </row>
    <row r="9" s="135" customFormat="1" ht="22.9" customHeight="1" spans="1:40">
      <c r="A9" s="97"/>
      <c r="B9" s="138">
        <v>301</v>
      </c>
      <c r="C9" s="138" t="s">
        <v>94</v>
      </c>
      <c r="D9" s="74">
        <v>203018</v>
      </c>
      <c r="E9" s="68" t="s">
        <v>150</v>
      </c>
      <c r="F9" s="144">
        <f t="shared" ref="F9:F31" si="2">G9+Q9+AA9</f>
        <v>28129860</v>
      </c>
      <c r="G9" s="144">
        <f t="shared" ref="G9:G31" si="3">H9+K9</f>
        <v>28129860</v>
      </c>
      <c r="H9" s="145">
        <f t="shared" ref="H9:H31" si="4">I9+J9</f>
        <v>28129860</v>
      </c>
      <c r="I9" s="75">
        <v>28129860</v>
      </c>
      <c r="J9" s="75"/>
      <c r="K9" s="75"/>
      <c r="L9" s="75"/>
      <c r="M9" s="75"/>
      <c r="N9" s="75"/>
      <c r="O9" s="75"/>
      <c r="P9" s="75"/>
      <c r="Q9" s="75">
        <f t="shared" si="0"/>
        <v>0</v>
      </c>
      <c r="R9" s="75">
        <f t="shared" si="1"/>
        <v>0</v>
      </c>
      <c r="S9" s="75"/>
      <c r="T9" s="75"/>
      <c r="U9" s="75"/>
      <c r="V9" s="75"/>
      <c r="W9" s="75"/>
      <c r="X9" s="75"/>
      <c r="Y9" s="75"/>
      <c r="Z9" s="75"/>
      <c r="AA9" s="75"/>
      <c r="AB9" s="75"/>
      <c r="AC9" s="75"/>
      <c r="AD9" s="75"/>
      <c r="AE9" s="75"/>
      <c r="AF9" s="75"/>
      <c r="AG9" s="75"/>
      <c r="AH9" s="75"/>
      <c r="AI9" s="75"/>
      <c r="AJ9" s="75"/>
      <c r="AK9" s="75"/>
      <c r="AL9" s="75"/>
      <c r="AM9" s="75"/>
      <c r="AN9" s="151"/>
    </row>
    <row r="10" s="135" customFormat="1" ht="22.9" customHeight="1" spans="1:40">
      <c r="A10" s="97"/>
      <c r="B10" s="138">
        <v>301</v>
      </c>
      <c r="C10" s="138" t="s">
        <v>83</v>
      </c>
      <c r="D10" s="74">
        <v>203018</v>
      </c>
      <c r="E10" s="68" t="s">
        <v>151</v>
      </c>
      <c r="F10" s="144">
        <f t="shared" si="2"/>
        <v>2973823.2</v>
      </c>
      <c r="G10" s="144">
        <f t="shared" si="3"/>
        <v>2973823.2</v>
      </c>
      <c r="H10" s="145">
        <f t="shared" si="4"/>
        <v>2973823.2</v>
      </c>
      <c r="I10" s="75">
        <v>2973823.2</v>
      </c>
      <c r="J10" s="75"/>
      <c r="K10" s="75"/>
      <c r="L10" s="75"/>
      <c r="M10" s="75"/>
      <c r="N10" s="75"/>
      <c r="O10" s="75"/>
      <c r="P10" s="75"/>
      <c r="Q10" s="75">
        <f t="shared" si="0"/>
        <v>0</v>
      </c>
      <c r="R10" s="75">
        <f t="shared" si="1"/>
        <v>0</v>
      </c>
      <c r="S10" s="75"/>
      <c r="T10" s="75"/>
      <c r="U10" s="75"/>
      <c r="V10" s="75"/>
      <c r="W10" s="75"/>
      <c r="X10" s="75"/>
      <c r="Y10" s="75"/>
      <c r="Z10" s="75"/>
      <c r="AA10" s="75"/>
      <c r="AB10" s="75"/>
      <c r="AC10" s="75"/>
      <c r="AD10" s="75"/>
      <c r="AE10" s="75"/>
      <c r="AF10" s="75"/>
      <c r="AG10" s="75"/>
      <c r="AH10" s="75"/>
      <c r="AI10" s="75"/>
      <c r="AJ10" s="75"/>
      <c r="AK10" s="75"/>
      <c r="AL10" s="75"/>
      <c r="AM10" s="75"/>
      <c r="AN10" s="151"/>
    </row>
    <row r="11" s="135" customFormat="1" ht="22.9" customHeight="1" spans="1:40">
      <c r="A11" s="97"/>
      <c r="B11" s="138">
        <v>301</v>
      </c>
      <c r="C11" s="138" t="s">
        <v>152</v>
      </c>
      <c r="D11" s="74">
        <v>203018</v>
      </c>
      <c r="E11" s="68" t="s">
        <v>153</v>
      </c>
      <c r="F11" s="144">
        <f t="shared" si="2"/>
        <v>48953989</v>
      </c>
      <c r="G11" s="144">
        <f t="shared" si="3"/>
        <v>48953989</v>
      </c>
      <c r="H11" s="145">
        <f t="shared" si="4"/>
        <v>48953989</v>
      </c>
      <c r="I11" s="75">
        <v>48953989</v>
      </c>
      <c r="J11" s="75"/>
      <c r="K11" s="75"/>
      <c r="L11" s="75"/>
      <c r="M11" s="75"/>
      <c r="N11" s="75"/>
      <c r="O11" s="75"/>
      <c r="P11" s="75"/>
      <c r="Q11" s="75">
        <f t="shared" si="0"/>
        <v>0</v>
      </c>
      <c r="R11" s="75">
        <f t="shared" si="1"/>
        <v>0</v>
      </c>
      <c r="S11" s="75"/>
      <c r="T11" s="75"/>
      <c r="U11" s="75"/>
      <c r="V11" s="75"/>
      <c r="W11" s="75"/>
      <c r="X11" s="75"/>
      <c r="Y11" s="75"/>
      <c r="Z11" s="75"/>
      <c r="AA11" s="75"/>
      <c r="AB11" s="75"/>
      <c r="AC11" s="75"/>
      <c r="AD11" s="75"/>
      <c r="AE11" s="75"/>
      <c r="AF11" s="75"/>
      <c r="AG11" s="75"/>
      <c r="AH11" s="75"/>
      <c r="AI11" s="75"/>
      <c r="AJ11" s="75"/>
      <c r="AK11" s="75"/>
      <c r="AL11" s="75"/>
      <c r="AM11" s="75"/>
      <c r="AN11" s="151"/>
    </row>
    <row r="12" s="135" customFormat="1" ht="22.9" customHeight="1" spans="1:40">
      <c r="A12" s="97"/>
      <c r="B12" s="138">
        <v>301</v>
      </c>
      <c r="C12" s="138" t="s">
        <v>154</v>
      </c>
      <c r="D12" s="74">
        <v>203018</v>
      </c>
      <c r="E12" s="68" t="s">
        <v>155</v>
      </c>
      <c r="F12" s="144">
        <f t="shared" si="2"/>
        <v>12848545.31</v>
      </c>
      <c r="G12" s="144">
        <f t="shared" si="3"/>
        <v>12848545.31</v>
      </c>
      <c r="H12" s="145">
        <f t="shared" si="4"/>
        <v>12848545.31</v>
      </c>
      <c r="I12" s="75">
        <v>12848545.31</v>
      </c>
      <c r="J12" s="75"/>
      <c r="K12" s="75"/>
      <c r="L12" s="75"/>
      <c r="M12" s="75"/>
      <c r="N12" s="75"/>
      <c r="O12" s="75"/>
      <c r="P12" s="75"/>
      <c r="Q12" s="75">
        <f t="shared" si="0"/>
        <v>0</v>
      </c>
      <c r="R12" s="75">
        <f t="shared" si="1"/>
        <v>0</v>
      </c>
      <c r="S12" s="75"/>
      <c r="T12" s="75"/>
      <c r="U12" s="75"/>
      <c r="V12" s="75"/>
      <c r="W12" s="75"/>
      <c r="X12" s="75"/>
      <c r="Y12" s="75"/>
      <c r="Z12" s="75"/>
      <c r="AA12" s="75"/>
      <c r="AB12" s="75"/>
      <c r="AC12" s="75"/>
      <c r="AD12" s="75"/>
      <c r="AE12" s="75"/>
      <c r="AF12" s="75"/>
      <c r="AG12" s="75"/>
      <c r="AH12" s="75"/>
      <c r="AI12" s="75"/>
      <c r="AJ12" s="75"/>
      <c r="AK12" s="75"/>
      <c r="AL12" s="75"/>
      <c r="AM12" s="75"/>
      <c r="AN12" s="151"/>
    </row>
    <row r="13" s="135" customFormat="1" ht="22.9" customHeight="1" spans="1:40">
      <c r="A13" s="97"/>
      <c r="B13" s="138">
        <v>301</v>
      </c>
      <c r="C13" s="138" t="s">
        <v>156</v>
      </c>
      <c r="D13" s="74">
        <v>203018</v>
      </c>
      <c r="E13" s="68" t="s">
        <v>157</v>
      </c>
      <c r="F13" s="144">
        <f t="shared" si="2"/>
        <v>6183362.43</v>
      </c>
      <c r="G13" s="144">
        <f t="shared" si="3"/>
        <v>6183362.43</v>
      </c>
      <c r="H13" s="145">
        <f t="shared" si="4"/>
        <v>6183362.43</v>
      </c>
      <c r="I13" s="75">
        <v>6183362.43</v>
      </c>
      <c r="J13" s="75"/>
      <c r="K13" s="75"/>
      <c r="L13" s="75"/>
      <c r="M13" s="75"/>
      <c r="N13" s="75"/>
      <c r="O13" s="75"/>
      <c r="P13" s="75"/>
      <c r="Q13" s="75">
        <f t="shared" si="0"/>
        <v>0</v>
      </c>
      <c r="R13" s="75">
        <f t="shared" si="1"/>
        <v>0</v>
      </c>
      <c r="S13" s="75"/>
      <c r="T13" s="75"/>
      <c r="U13" s="75"/>
      <c r="V13" s="75"/>
      <c r="W13" s="75"/>
      <c r="X13" s="75"/>
      <c r="Y13" s="75"/>
      <c r="Z13" s="75"/>
      <c r="AA13" s="75"/>
      <c r="AB13" s="75"/>
      <c r="AC13" s="75"/>
      <c r="AD13" s="75"/>
      <c r="AE13" s="75"/>
      <c r="AF13" s="75"/>
      <c r="AG13" s="75"/>
      <c r="AH13" s="75"/>
      <c r="AI13" s="75"/>
      <c r="AJ13" s="75"/>
      <c r="AK13" s="75"/>
      <c r="AL13" s="75"/>
      <c r="AM13" s="75"/>
      <c r="AN13" s="151"/>
    </row>
    <row r="14" s="135" customFormat="1" ht="22.9" customHeight="1" spans="1:40">
      <c r="A14" s="97"/>
      <c r="B14" s="138">
        <v>301</v>
      </c>
      <c r="C14" s="138" t="s">
        <v>91</v>
      </c>
      <c r="D14" s="74">
        <v>203018</v>
      </c>
      <c r="E14" s="68" t="s">
        <v>158</v>
      </c>
      <c r="F14" s="144">
        <f t="shared" si="2"/>
        <v>1417376.72</v>
      </c>
      <c r="G14" s="144">
        <f t="shared" si="3"/>
        <v>1417376.72</v>
      </c>
      <c r="H14" s="145">
        <f t="shared" si="4"/>
        <v>1417376.72</v>
      </c>
      <c r="I14" s="75">
        <v>1417376.72</v>
      </c>
      <c r="J14" s="75"/>
      <c r="K14" s="75"/>
      <c r="L14" s="75"/>
      <c r="M14" s="75"/>
      <c r="N14" s="75"/>
      <c r="O14" s="75"/>
      <c r="P14" s="75"/>
      <c r="Q14" s="75">
        <f t="shared" si="0"/>
        <v>0</v>
      </c>
      <c r="R14" s="75">
        <f t="shared" si="1"/>
        <v>0</v>
      </c>
      <c r="S14" s="75"/>
      <c r="T14" s="75"/>
      <c r="U14" s="75"/>
      <c r="V14" s="75"/>
      <c r="W14" s="75"/>
      <c r="X14" s="75"/>
      <c r="Y14" s="75"/>
      <c r="Z14" s="75"/>
      <c r="AA14" s="75"/>
      <c r="AB14" s="75"/>
      <c r="AC14" s="75"/>
      <c r="AD14" s="75"/>
      <c r="AE14" s="75"/>
      <c r="AF14" s="75"/>
      <c r="AG14" s="75"/>
      <c r="AH14" s="75"/>
      <c r="AI14" s="75"/>
      <c r="AJ14" s="75"/>
      <c r="AK14" s="75"/>
      <c r="AL14" s="75"/>
      <c r="AM14" s="75"/>
      <c r="AN14" s="151"/>
    </row>
    <row r="15" s="135" customFormat="1" ht="22.9" customHeight="1" spans="1:40">
      <c r="A15" s="97"/>
      <c r="B15" s="138">
        <v>301</v>
      </c>
      <c r="C15" s="138" t="s">
        <v>159</v>
      </c>
      <c r="D15" s="74">
        <v>203018</v>
      </c>
      <c r="E15" s="68" t="s">
        <v>160</v>
      </c>
      <c r="F15" s="144">
        <f t="shared" si="2"/>
        <v>1124247.71</v>
      </c>
      <c r="G15" s="144">
        <f t="shared" si="3"/>
        <v>1124247.71</v>
      </c>
      <c r="H15" s="145">
        <f t="shared" si="4"/>
        <v>1124247.71</v>
      </c>
      <c r="I15" s="75">
        <v>1124247.71</v>
      </c>
      <c r="J15" s="75"/>
      <c r="K15" s="75"/>
      <c r="L15" s="75"/>
      <c r="M15" s="75"/>
      <c r="N15" s="75"/>
      <c r="O15" s="75"/>
      <c r="P15" s="75"/>
      <c r="Q15" s="75">
        <f t="shared" si="0"/>
        <v>0</v>
      </c>
      <c r="R15" s="75">
        <f t="shared" si="1"/>
        <v>0</v>
      </c>
      <c r="S15" s="75"/>
      <c r="T15" s="75"/>
      <c r="U15" s="75"/>
      <c r="V15" s="75"/>
      <c r="W15" s="75"/>
      <c r="X15" s="75"/>
      <c r="Y15" s="75"/>
      <c r="Z15" s="75"/>
      <c r="AA15" s="75"/>
      <c r="AB15" s="75"/>
      <c r="AC15" s="75"/>
      <c r="AD15" s="75"/>
      <c r="AE15" s="75"/>
      <c r="AF15" s="75"/>
      <c r="AG15" s="75"/>
      <c r="AH15" s="75"/>
      <c r="AI15" s="75"/>
      <c r="AJ15" s="75"/>
      <c r="AK15" s="75"/>
      <c r="AL15" s="75"/>
      <c r="AM15" s="75"/>
      <c r="AN15" s="151"/>
    </row>
    <row r="16" s="135" customFormat="1" ht="22.9" customHeight="1" spans="1:40">
      <c r="A16" s="97"/>
      <c r="B16" s="138">
        <v>301</v>
      </c>
      <c r="C16" s="138" t="s">
        <v>161</v>
      </c>
      <c r="D16" s="74">
        <v>203018</v>
      </c>
      <c r="E16" s="68" t="s">
        <v>162</v>
      </c>
      <c r="F16" s="144">
        <f t="shared" si="2"/>
        <v>9634562.04</v>
      </c>
      <c r="G16" s="144">
        <f t="shared" si="3"/>
        <v>9634562.04</v>
      </c>
      <c r="H16" s="145">
        <f t="shared" si="4"/>
        <v>9634562.04</v>
      </c>
      <c r="I16" s="75">
        <v>9634562.04</v>
      </c>
      <c r="J16" s="75"/>
      <c r="K16" s="75"/>
      <c r="L16" s="75"/>
      <c r="M16" s="75"/>
      <c r="N16" s="75"/>
      <c r="O16" s="75"/>
      <c r="P16" s="75"/>
      <c r="Q16" s="75">
        <f t="shared" si="0"/>
        <v>0</v>
      </c>
      <c r="R16" s="75">
        <f t="shared" si="1"/>
        <v>0</v>
      </c>
      <c r="S16" s="75"/>
      <c r="T16" s="75"/>
      <c r="U16" s="75"/>
      <c r="V16" s="75"/>
      <c r="W16" s="75"/>
      <c r="X16" s="75"/>
      <c r="Y16" s="75"/>
      <c r="Z16" s="75"/>
      <c r="AA16" s="75"/>
      <c r="AB16" s="75"/>
      <c r="AC16" s="75"/>
      <c r="AD16" s="75"/>
      <c r="AE16" s="75"/>
      <c r="AF16" s="75"/>
      <c r="AG16" s="75"/>
      <c r="AH16" s="75"/>
      <c r="AI16" s="75"/>
      <c r="AJ16" s="75"/>
      <c r="AK16" s="75"/>
      <c r="AL16" s="75"/>
      <c r="AM16" s="75"/>
      <c r="AN16" s="151"/>
    </row>
    <row r="17" s="135" customFormat="1" ht="22.9" customHeight="1" spans="1:40">
      <c r="A17" s="97"/>
      <c r="B17" s="138">
        <v>301</v>
      </c>
      <c r="C17" s="138" t="s">
        <v>163</v>
      </c>
      <c r="D17" s="74">
        <v>203018</v>
      </c>
      <c r="E17" s="68" t="s">
        <v>164</v>
      </c>
      <c r="F17" s="144">
        <f t="shared" si="2"/>
        <v>245736</v>
      </c>
      <c r="G17" s="144">
        <f t="shared" si="3"/>
        <v>245736</v>
      </c>
      <c r="H17" s="145">
        <f t="shared" si="4"/>
        <v>245736</v>
      </c>
      <c r="I17" s="75">
        <v>245736</v>
      </c>
      <c r="J17" s="75"/>
      <c r="K17" s="75"/>
      <c r="L17" s="75"/>
      <c r="M17" s="75"/>
      <c r="N17" s="75"/>
      <c r="O17" s="75"/>
      <c r="P17" s="75"/>
      <c r="Q17" s="75">
        <f t="shared" si="0"/>
        <v>0</v>
      </c>
      <c r="R17" s="75">
        <f t="shared" si="1"/>
        <v>0</v>
      </c>
      <c r="S17" s="75"/>
      <c r="T17" s="75"/>
      <c r="U17" s="75"/>
      <c r="V17" s="75"/>
      <c r="W17" s="75"/>
      <c r="X17" s="75"/>
      <c r="Y17" s="75"/>
      <c r="Z17" s="75"/>
      <c r="AA17" s="75"/>
      <c r="AB17" s="75"/>
      <c r="AC17" s="75"/>
      <c r="AD17" s="75"/>
      <c r="AE17" s="75"/>
      <c r="AF17" s="75"/>
      <c r="AG17" s="75"/>
      <c r="AH17" s="75"/>
      <c r="AI17" s="75"/>
      <c r="AJ17" s="75"/>
      <c r="AK17" s="75"/>
      <c r="AL17" s="75"/>
      <c r="AM17" s="75"/>
      <c r="AN17" s="151"/>
    </row>
    <row r="18" s="135" customFormat="1" ht="22.9" customHeight="1" spans="1:40">
      <c r="A18" s="97"/>
      <c r="B18" s="138"/>
      <c r="C18" s="138"/>
      <c r="D18" s="74"/>
      <c r="E18" s="68" t="s">
        <v>165</v>
      </c>
      <c r="F18" s="144">
        <v>3347768.98</v>
      </c>
      <c r="G18" s="144">
        <v>2704088.98</v>
      </c>
      <c r="H18" s="145">
        <v>2704088.98</v>
      </c>
      <c r="I18" s="75">
        <v>2204088.98</v>
      </c>
      <c r="J18" s="75">
        <v>500000</v>
      </c>
      <c r="K18" s="75"/>
      <c r="L18" s="75"/>
      <c r="M18" s="75"/>
      <c r="N18" s="75"/>
      <c r="O18" s="75"/>
      <c r="P18" s="75"/>
      <c r="Q18" s="75">
        <v>643680</v>
      </c>
      <c r="R18" s="75">
        <v>643680</v>
      </c>
      <c r="S18" s="75"/>
      <c r="T18" s="75">
        <v>643680</v>
      </c>
      <c r="U18" s="75"/>
      <c r="V18" s="75"/>
      <c r="W18" s="75"/>
      <c r="X18" s="75"/>
      <c r="Y18" s="75"/>
      <c r="Z18" s="75"/>
      <c r="AA18" s="75"/>
      <c r="AB18" s="75"/>
      <c r="AC18" s="75"/>
      <c r="AD18" s="75"/>
      <c r="AE18" s="75"/>
      <c r="AF18" s="75"/>
      <c r="AG18" s="75"/>
      <c r="AH18" s="75"/>
      <c r="AI18" s="75"/>
      <c r="AJ18" s="75"/>
      <c r="AK18" s="75"/>
      <c r="AL18" s="75"/>
      <c r="AM18" s="75"/>
      <c r="AN18" s="151"/>
    </row>
    <row r="19" s="135" customFormat="1" ht="22.9" customHeight="1" spans="1:40">
      <c r="A19" s="97"/>
      <c r="B19" s="138" t="s">
        <v>166</v>
      </c>
      <c r="C19" s="138" t="s">
        <v>94</v>
      </c>
      <c r="D19" s="74">
        <v>203018</v>
      </c>
      <c r="E19" s="68" t="s">
        <v>167</v>
      </c>
      <c r="F19" s="144">
        <f>G19+Q19+AA19</f>
        <v>3760</v>
      </c>
      <c r="G19" s="144">
        <f t="shared" si="3"/>
        <v>1360</v>
      </c>
      <c r="H19" s="145">
        <f t="shared" si="4"/>
        <v>1360</v>
      </c>
      <c r="I19" s="75">
        <f>3760-2400</f>
        <v>1360</v>
      </c>
      <c r="J19" s="75"/>
      <c r="K19" s="75"/>
      <c r="L19" s="75"/>
      <c r="M19" s="75"/>
      <c r="N19" s="75"/>
      <c r="O19" s="75"/>
      <c r="P19" s="75"/>
      <c r="Q19" s="75">
        <f>R19+X19</f>
        <v>2400</v>
      </c>
      <c r="R19" s="75">
        <f>S19+T19</f>
        <v>2400</v>
      </c>
      <c r="S19" s="75"/>
      <c r="T19" s="75">
        <v>2400</v>
      </c>
      <c r="U19" s="75"/>
      <c r="V19" s="75"/>
      <c r="W19" s="75"/>
      <c r="X19" s="75"/>
      <c r="Y19" s="75"/>
      <c r="Z19" s="75"/>
      <c r="AA19" s="75"/>
      <c r="AB19" s="75"/>
      <c r="AC19" s="75"/>
      <c r="AD19" s="75"/>
      <c r="AE19" s="75"/>
      <c r="AF19" s="75"/>
      <c r="AG19" s="75"/>
      <c r="AH19" s="75"/>
      <c r="AI19" s="75"/>
      <c r="AJ19" s="75"/>
      <c r="AK19" s="75"/>
      <c r="AL19" s="75"/>
      <c r="AM19" s="75"/>
      <c r="AN19" s="151"/>
    </row>
    <row r="20" s="135" customFormat="1" ht="22.9" customHeight="1" spans="1:40">
      <c r="A20" s="97"/>
      <c r="B20" s="138" t="s">
        <v>166</v>
      </c>
      <c r="C20" s="138" t="s">
        <v>88</v>
      </c>
      <c r="D20" s="74">
        <v>203018</v>
      </c>
      <c r="E20" s="68" t="s">
        <v>168</v>
      </c>
      <c r="F20" s="144">
        <f t="shared" si="2"/>
        <v>641280</v>
      </c>
      <c r="G20" s="144">
        <f t="shared" si="3"/>
        <v>0</v>
      </c>
      <c r="H20" s="145">
        <f t="shared" si="4"/>
        <v>0</v>
      </c>
      <c r="I20" s="75"/>
      <c r="J20" s="75"/>
      <c r="K20" s="75"/>
      <c r="L20" s="75"/>
      <c r="M20" s="75"/>
      <c r="N20" s="75"/>
      <c r="O20" s="75"/>
      <c r="P20" s="75"/>
      <c r="Q20" s="75">
        <f t="shared" ref="Q20:Q31" si="5">R20+X20</f>
        <v>641280</v>
      </c>
      <c r="R20" s="75">
        <f t="shared" ref="R20:R31" si="6">S20+T20</f>
        <v>641280</v>
      </c>
      <c r="S20" s="75"/>
      <c r="T20" s="75">
        <v>641280</v>
      </c>
      <c r="U20" s="75"/>
      <c r="V20" s="75"/>
      <c r="W20" s="75"/>
      <c r="X20" s="75"/>
      <c r="Y20" s="75"/>
      <c r="Z20" s="75"/>
      <c r="AA20" s="75"/>
      <c r="AB20" s="75"/>
      <c r="AC20" s="75"/>
      <c r="AD20" s="75"/>
      <c r="AE20" s="75"/>
      <c r="AF20" s="75"/>
      <c r="AG20" s="75"/>
      <c r="AH20" s="75"/>
      <c r="AI20" s="75"/>
      <c r="AJ20" s="75"/>
      <c r="AK20" s="75"/>
      <c r="AL20" s="75"/>
      <c r="AM20" s="75"/>
      <c r="AN20" s="151"/>
    </row>
    <row r="21" s="135" customFormat="1" ht="22.9" customHeight="1" spans="1:40">
      <c r="A21" s="97"/>
      <c r="B21" s="138" t="s">
        <v>166</v>
      </c>
      <c r="C21" s="138" t="s">
        <v>169</v>
      </c>
      <c r="D21" s="74">
        <v>203018</v>
      </c>
      <c r="E21" s="68" t="s">
        <v>170</v>
      </c>
      <c r="F21" s="144">
        <f t="shared" si="2"/>
        <v>200000</v>
      </c>
      <c r="G21" s="144">
        <f t="shared" si="3"/>
        <v>200000</v>
      </c>
      <c r="H21" s="145">
        <f t="shared" si="4"/>
        <v>200000</v>
      </c>
      <c r="I21" s="75"/>
      <c r="J21" s="75">
        <v>200000</v>
      </c>
      <c r="K21" s="75"/>
      <c r="L21" s="75"/>
      <c r="M21" s="75"/>
      <c r="N21" s="75"/>
      <c r="O21" s="75"/>
      <c r="P21" s="75"/>
      <c r="Q21" s="75">
        <f t="shared" si="5"/>
        <v>0</v>
      </c>
      <c r="R21" s="75">
        <f t="shared" si="6"/>
        <v>0</v>
      </c>
      <c r="S21" s="75"/>
      <c r="T21" s="75"/>
      <c r="U21" s="75"/>
      <c r="V21" s="75"/>
      <c r="W21" s="75"/>
      <c r="X21" s="75"/>
      <c r="Y21" s="75"/>
      <c r="Z21" s="75"/>
      <c r="AA21" s="75"/>
      <c r="AB21" s="75"/>
      <c r="AC21" s="75"/>
      <c r="AD21" s="75"/>
      <c r="AE21" s="75"/>
      <c r="AF21" s="75"/>
      <c r="AG21" s="75"/>
      <c r="AH21" s="75"/>
      <c r="AI21" s="75"/>
      <c r="AJ21" s="75"/>
      <c r="AK21" s="75"/>
      <c r="AL21" s="75"/>
      <c r="AM21" s="75"/>
      <c r="AN21" s="151"/>
    </row>
    <row r="22" s="135" customFormat="1" ht="22.9" customHeight="1" spans="1:40">
      <c r="A22" s="97"/>
      <c r="B22" s="138" t="s">
        <v>166</v>
      </c>
      <c r="C22" s="138" t="s">
        <v>161</v>
      </c>
      <c r="D22" s="74">
        <v>203018</v>
      </c>
      <c r="E22" s="68" t="s">
        <v>171</v>
      </c>
      <c r="F22" s="144">
        <f t="shared" si="2"/>
        <v>300000</v>
      </c>
      <c r="G22" s="144">
        <f t="shared" si="3"/>
        <v>300000</v>
      </c>
      <c r="H22" s="145">
        <f t="shared" si="4"/>
        <v>300000</v>
      </c>
      <c r="I22" s="75"/>
      <c r="J22" s="75">
        <v>300000</v>
      </c>
      <c r="K22" s="75"/>
      <c r="L22" s="75"/>
      <c r="M22" s="75"/>
      <c r="N22" s="75"/>
      <c r="O22" s="75"/>
      <c r="P22" s="75"/>
      <c r="Q22" s="75">
        <f t="shared" si="5"/>
        <v>0</v>
      </c>
      <c r="R22" s="75">
        <f t="shared" si="6"/>
        <v>0</v>
      </c>
      <c r="S22" s="75"/>
      <c r="T22" s="75"/>
      <c r="U22" s="75"/>
      <c r="V22" s="75"/>
      <c r="W22" s="75"/>
      <c r="X22" s="75"/>
      <c r="Y22" s="75"/>
      <c r="Z22" s="75"/>
      <c r="AA22" s="75"/>
      <c r="AB22" s="75"/>
      <c r="AC22" s="75"/>
      <c r="AD22" s="75"/>
      <c r="AE22" s="75"/>
      <c r="AF22" s="75"/>
      <c r="AG22" s="75"/>
      <c r="AH22" s="75"/>
      <c r="AI22" s="75"/>
      <c r="AJ22" s="75"/>
      <c r="AK22" s="75"/>
      <c r="AL22" s="75"/>
      <c r="AM22" s="75"/>
      <c r="AN22" s="151"/>
    </row>
    <row r="23" s="135" customFormat="1" ht="22.9" customHeight="1" spans="1:40">
      <c r="A23" s="97"/>
      <c r="B23" s="138" t="s">
        <v>166</v>
      </c>
      <c r="C23" s="138" t="s">
        <v>172</v>
      </c>
      <c r="D23" s="74">
        <v>203018</v>
      </c>
      <c r="E23" s="68" t="s">
        <v>173</v>
      </c>
      <c r="F23" s="144">
        <f t="shared" si="2"/>
        <v>1601242.24</v>
      </c>
      <c r="G23" s="144">
        <f t="shared" si="3"/>
        <v>1601242.24</v>
      </c>
      <c r="H23" s="145">
        <f t="shared" si="4"/>
        <v>1601242.24</v>
      </c>
      <c r="I23" s="75">
        <v>1601242.24</v>
      </c>
      <c r="J23" s="75"/>
      <c r="K23" s="75"/>
      <c r="L23" s="75"/>
      <c r="M23" s="75"/>
      <c r="N23" s="75"/>
      <c r="O23" s="75"/>
      <c r="P23" s="75"/>
      <c r="Q23" s="75">
        <f t="shared" si="5"/>
        <v>0</v>
      </c>
      <c r="R23" s="75">
        <f t="shared" si="6"/>
        <v>0</v>
      </c>
      <c r="S23" s="75"/>
      <c r="T23" s="75"/>
      <c r="U23" s="75"/>
      <c r="V23" s="75"/>
      <c r="W23" s="75"/>
      <c r="X23" s="75"/>
      <c r="Y23" s="75"/>
      <c r="Z23" s="75"/>
      <c r="AA23" s="75"/>
      <c r="AB23" s="75"/>
      <c r="AC23" s="75"/>
      <c r="AD23" s="75"/>
      <c r="AE23" s="75"/>
      <c r="AF23" s="75"/>
      <c r="AG23" s="75"/>
      <c r="AH23" s="75"/>
      <c r="AI23" s="75"/>
      <c r="AJ23" s="75"/>
      <c r="AK23" s="75"/>
      <c r="AL23" s="75"/>
      <c r="AM23" s="75"/>
      <c r="AN23" s="151"/>
    </row>
    <row r="24" s="135" customFormat="1" ht="22.9" customHeight="1" spans="1:40">
      <c r="A24" s="97"/>
      <c r="B24" s="138" t="s">
        <v>166</v>
      </c>
      <c r="C24" s="138" t="s">
        <v>174</v>
      </c>
      <c r="D24" s="74">
        <v>203018</v>
      </c>
      <c r="E24" s="68" t="s">
        <v>175</v>
      </c>
      <c r="F24" s="144">
        <f t="shared" si="2"/>
        <v>96201.36</v>
      </c>
      <c r="G24" s="144">
        <f t="shared" si="3"/>
        <v>96201.36</v>
      </c>
      <c r="H24" s="145">
        <f t="shared" si="4"/>
        <v>96201.36</v>
      </c>
      <c r="I24" s="75">
        <v>96201.36</v>
      </c>
      <c r="J24" s="75"/>
      <c r="K24" s="75"/>
      <c r="L24" s="75"/>
      <c r="M24" s="75"/>
      <c r="N24" s="75"/>
      <c r="O24" s="75"/>
      <c r="P24" s="75"/>
      <c r="Q24" s="75">
        <f t="shared" si="5"/>
        <v>0</v>
      </c>
      <c r="R24" s="75">
        <f t="shared" si="6"/>
        <v>0</v>
      </c>
      <c r="S24" s="75"/>
      <c r="T24" s="75"/>
      <c r="U24" s="75"/>
      <c r="V24" s="75"/>
      <c r="W24" s="75"/>
      <c r="X24" s="75"/>
      <c r="Y24" s="75"/>
      <c r="Z24" s="75"/>
      <c r="AA24" s="75"/>
      <c r="AB24" s="75"/>
      <c r="AC24" s="75"/>
      <c r="AD24" s="75"/>
      <c r="AE24" s="75"/>
      <c r="AF24" s="75"/>
      <c r="AG24" s="75"/>
      <c r="AH24" s="75"/>
      <c r="AI24" s="75"/>
      <c r="AJ24" s="75"/>
      <c r="AK24" s="75"/>
      <c r="AL24" s="75"/>
      <c r="AM24" s="75"/>
      <c r="AN24" s="151"/>
    </row>
    <row r="25" s="135" customFormat="1" ht="22.9" customHeight="1" spans="1:40">
      <c r="A25" s="97"/>
      <c r="B25" s="138" t="s">
        <v>166</v>
      </c>
      <c r="C25" s="138" t="s">
        <v>163</v>
      </c>
      <c r="D25" s="74">
        <v>203018</v>
      </c>
      <c r="E25" s="68" t="s">
        <v>176</v>
      </c>
      <c r="F25" s="144">
        <f t="shared" si="2"/>
        <v>505285.38</v>
      </c>
      <c r="G25" s="144">
        <f t="shared" si="3"/>
        <v>505285.38</v>
      </c>
      <c r="H25" s="145">
        <f t="shared" si="4"/>
        <v>505285.38</v>
      </c>
      <c r="I25" s="75">
        <v>505285.38</v>
      </c>
      <c r="J25" s="75"/>
      <c r="K25" s="75"/>
      <c r="L25" s="75"/>
      <c r="M25" s="75"/>
      <c r="N25" s="75"/>
      <c r="O25" s="75"/>
      <c r="P25" s="75"/>
      <c r="Q25" s="75">
        <f t="shared" si="5"/>
        <v>0</v>
      </c>
      <c r="R25" s="75">
        <f t="shared" si="6"/>
        <v>0</v>
      </c>
      <c r="S25" s="75"/>
      <c r="T25" s="75"/>
      <c r="U25" s="75"/>
      <c r="V25" s="75"/>
      <c r="W25" s="75"/>
      <c r="X25" s="75"/>
      <c r="Y25" s="75"/>
      <c r="Z25" s="75"/>
      <c r="AA25" s="75"/>
      <c r="AB25" s="75"/>
      <c r="AC25" s="75"/>
      <c r="AD25" s="75"/>
      <c r="AE25" s="75"/>
      <c r="AF25" s="75"/>
      <c r="AG25" s="75"/>
      <c r="AH25" s="75"/>
      <c r="AI25" s="75"/>
      <c r="AJ25" s="75"/>
      <c r="AK25" s="75"/>
      <c r="AL25" s="75"/>
      <c r="AM25" s="75"/>
      <c r="AN25" s="151"/>
    </row>
    <row r="26" s="135" customFormat="1" ht="22.9" customHeight="1" spans="1:40">
      <c r="A26" s="97"/>
      <c r="B26" s="138"/>
      <c r="C26" s="138"/>
      <c r="D26" s="74"/>
      <c r="E26" s="146" t="s">
        <v>177</v>
      </c>
      <c r="F26" s="144">
        <v>7503679.14</v>
      </c>
      <c r="G26" s="144">
        <v>6908052.14</v>
      </c>
      <c r="H26" s="145">
        <v>6908052.14</v>
      </c>
      <c r="I26" s="75">
        <v>6865279.14</v>
      </c>
      <c r="J26" s="75">
        <v>42773</v>
      </c>
      <c r="K26" s="75"/>
      <c r="L26" s="75"/>
      <c r="M26" s="75"/>
      <c r="N26" s="75"/>
      <c r="O26" s="75"/>
      <c r="P26" s="75"/>
      <c r="Q26" s="75">
        <v>595627</v>
      </c>
      <c r="R26" s="75">
        <v>595627</v>
      </c>
      <c r="S26" s="75"/>
      <c r="T26" s="75">
        <v>595627</v>
      </c>
      <c r="U26" s="75"/>
      <c r="V26" s="75"/>
      <c r="W26" s="75"/>
      <c r="X26" s="75"/>
      <c r="Y26" s="75"/>
      <c r="Z26" s="75"/>
      <c r="AA26" s="75"/>
      <c r="AB26" s="75"/>
      <c r="AC26" s="75"/>
      <c r="AD26" s="75"/>
      <c r="AE26" s="75"/>
      <c r="AF26" s="75"/>
      <c r="AG26" s="75"/>
      <c r="AH26" s="75"/>
      <c r="AI26" s="75"/>
      <c r="AJ26" s="75"/>
      <c r="AK26" s="75"/>
      <c r="AL26" s="75"/>
      <c r="AM26" s="75"/>
      <c r="AN26" s="151"/>
    </row>
    <row r="27" s="135" customFormat="1" ht="22.9" customHeight="1" spans="1:40">
      <c r="A27" s="97"/>
      <c r="B27" s="138" t="s">
        <v>178</v>
      </c>
      <c r="C27" s="138" t="s">
        <v>94</v>
      </c>
      <c r="D27" s="74">
        <v>203018</v>
      </c>
      <c r="E27" s="68" t="s">
        <v>179</v>
      </c>
      <c r="F27" s="144">
        <f t="shared" si="2"/>
        <v>166275.2</v>
      </c>
      <c r="G27" s="144">
        <f t="shared" si="3"/>
        <v>166275.2</v>
      </c>
      <c r="H27" s="145">
        <f t="shared" si="4"/>
        <v>166275.2</v>
      </c>
      <c r="I27" s="75">
        <v>166275.2</v>
      </c>
      <c r="J27" s="75"/>
      <c r="K27" s="75"/>
      <c r="L27" s="75"/>
      <c r="M27" s="75"/>
      <c r="N27" s="75"/>
      <c r="O27" s="75"/>
      <c r="P27" s="75"/>
      <c r="Q27" s="75">
        <f t="shared" si="5"/>
        <v>0</v>
      </c>
      <c r="R27" s="75">
        <f t="shared" si="6"/>
        <v>0</v>
      </c>
      <c r="S27" s="75"/>
      <c r="T27" s="75"/>
      <c r="U27" s="75"/>
      <c r="V27" s="75"/>
      <c r="W27" s="75"/>
      <c r="X27" s="75"/>
      <c r="Y27" s="75"/>
      <c r="Z27" s="75"/>
      <c r="AA27" s="75"/>
      <c r="AB27" s="75"/>
      <c r="AC27" s="75"/>
      <c r="AD27" s="75"/>
      <c r="AE27" s="75"/>
      <c r="AF27" s="75"/>
      <c r="AG27" s="75"/>
      <c r="AH27" s="75"/>
      <c r="AI27" s="75"/>
      <c r="AJ27" s="75"/>
      <c r="AK27" s="75"/>
      <c r="AL27" s="75"/>
      <c r="AM27" s="75"/>
      <c r="AN27" s="151"/>
    </row>
    <row r="28" s="135" customFormat="1" ht="22.9" customHeight="1" spans="1:40">
      <c r="A28" s="97"/>
      <c r="B28" s="138" t="s">
        <v>178</v>
      </c>
      <c r="C28" s="138" t="s">
        <v>88</v>
      </c>
      <c r="D28" s="74">
        <v>203018</v>
      </c>
      <c r="E28" s="68" t="s">
        <v>180</v>
      </c>
      <c r="F28" s="144">
        <f t="shared" si="2"/>
        <v>6192680</v>
      </c>
      <c r="G28" s="144">
        <f t="shared" si="3"/>
        <v>6192680</v>
      </c>
      <c r="H28" s="145">
        <f t="shared" si="4"/>
        <v>6192680</v>
      </c>
      <c r="I28" s="75">
        <v>6192680</v>
      </c>
      <c r="J28" s="75"/>
      <c r="K28" s="75"/>
      <c r="L28" s="75"/>
      <c r="M28" s="75"/>
      <c r="N28" s="75"/>
      <c r="O28" s="75"/>
      <c r="P28" s="75"/>
      <c r="Q28" s="75">
        <f t="shared" si="5"/>
        <v>0</v>
      </c>
      <c r="R28" s="75">
        <f t="shared" si="6"/>
        <v>0</v>
      </c>
      <c r="S28" s="75"/>
      <c r="T28" s="75"/>
      <c r="U28" s="75"/>
      <c r="V28" s="75"/>
      <c r="W28" s="75"/>
      <c r="X28" s="75"/>
      <c r="Y28" s="75"/>
      <c r="Z28" s="75"/>
      <c r="AA28" s="75"/>
      <c r="AB28" s="75"/>
      <c r="AC28" s="75"/>
      <c r="AD28" s="75"/>
      <c r="AE28" s="75"/>
      <c r="AF28" s="75"/>
      <c r="AG28" s="75"/>
      <c r="AH28" s="75"/>
      <c r="AI28" s="75"/>
      <c r="AJ28" s="75"/>
      <c r="AK28" s="75"/>
      <c r="AL28" s="75"/>
      <c r="AM28" s="75"/>
      <c r="AN28" s="151"/>
    </row>
    <row r="29" s="135" customFormat="1" ht="22.9" customHeight="1" spans="1:40">
      <c r="A29" s="97"/>
      <c r="B29" s="138" t="s">
        <v>178</v>
      </c>
      <c r="C29" s="138" t="s">
        <v>152</v>
      </c>
      <c r="D29" s="74">
        <v>203018</v>
      </c>
      <c r="E29" s="68" t="s">
        <v>181</v>
      </c>
      <c r="F29" s="144">
        <f t="shared" si="2"/>
        <v>501883.94</v>
      </c>
      <c r="G29" s="144">
        <f t="shared" si="3"/>
        <v>501883.94</v>
      </c>
      <c r="H29" s="145">
        <f t="shared" si="4"/>
        <v>501883.94</v>
      </c>
      <c r="I29" s="75">
        <v>501883.94</v>
      </c>
      <c r="J29" s="75"/>
      <c r="K29" s="75"/>
      <c r="L29" s="75"/>
      <c r="M29" s="75"/>
      <c r="N29" s="75"/>
      <c r="O29" s="75"/>
      <c r="P29" s="75"/>
      <c r="Q29" s="75">
        <f t="shared" si="5"/>
        <v>0</v>
      </c>
      <c r="R29" s="75">
        <f t="shared" si="6"/>
        <v>0</v>
      </c>
      <c r="S29" s="75"/>
      <c r="T29" s="75"/>
      <c r="U29" s="75"/>
      <c r="V29" s="75"/>
      <c r="W29" s="75"/>
      <c r="X29" s="75"/>
      <c r="Y29" s="75"/>
      <c r="Z29" s="75"/>
      <c r="AA29" s="75"/>
      <c r="AB29" s="75"/>
      <c r="AC29" s="75"/>
      <c r="AD29" s="75"/>
      <c r="AE29" s="75"/>
      <c r="AF29" s="75"/>
      <c r="AG29" s="75"/>
      <c r="AH29" s="75"/>
      <c r="AI29" s="75"/>
      <c r="AJ29" s="75"/>
      <c r="AK29" s="75"/>
      <c r="AL29" s="75"/>
      <c r="AM29" s="75"/>
      <c r="AN29" s="151"/>
    </row>
    <row r="30" s="135" customFormat="1" ht="22.9" customHeight="1" spans="1:40">
      <c r="A30" s="97"/>
      <c r="B30" s="138" t="s">
        <v>178</v>
      </c>
      <c r="C30" s="138" t="s">
        <v>154</v>
      </c>
      <c r="D30" s="74">
        <v>203018</v>
      </c>
      <c r="E30" s="68" t="s">
        <v>182</v>
      </c>
      <c r="F30" s="144">
        <f t="shared" si="2"/>
        <v>638400</v>
      </c>
      <c r="G30" s="144">
        <f t="shared" si="3"/>
        <v>42773</v>
      </c>
      <c r="H30" s="145">
        <f t="shared" si="4"/>
        <v>42773</v>
      </c>
      <c r="I30" s="75"/>
      <c r="J30" s="75">
        <v>42773</v>
      </c>
      <c r="K30" s="75"/>
      <c r="L30" s="75"/>
      <c r="M30" s="75"/>
      <c r="N30" s="75"/>
      <c r="O30" s="75"/>
      <c r="P30" s="75"/>
      <c r="Q30" s="75">
        <f t="shared" si="5"/>
        <v>595627</v>
      </c>
      <c r="R30" s="75">
        <f t="shared" si="6"/>
        <v>595627</v>
      </c>
      <c r="S30" s="75"/>
      <c r="T30" s="75">
        <v>595627</v>
      </c>
      <c r="U30" s="75"/>
      <c r="V30" s="75"/>
      <c r="W30" s="75"/>
      <c r="X30" s="75"/>
      <c r="Y30" s="75"/>
      <c r="Z30" s="75"/>
      <c r="AA30" s="75"/>
      <c r="AB30" s="75"/>
      <c r="AC30" s="75"/>
      <c r="AD30" s="75"/>
      <c r="AE30" s="75"/>
      <c r="AF30" s="75"/>
      <c r="AG30" s="75"/>
      <c r="AH30" s="75"/>
      <c r="AI30" s="75"/>
      <c r="AJ30" s="75"/>
      <c r="AK30" s="75"/>
      <c r="AL30" s="75"/>
      <c r="AM30" s="75"/>
      <c r="AN30" s="151"/>
    </row>
    <row r="31" s="135" customFormat="1" ht="22.9" customHeight="1" spans="1:40">
      <c r="A31" s="97"/>
      <c r="B31" s="138" t="s">
        <v>178</v>
      </c>
      <c r="C31" s="138" t="s">
        <v>183</v>
      </c>
      <c r="D31" s="74">
        <v>203018</v>
      </c>
      <c r="E31" s="68" t="s">
        <v>184</v>
      </c>
      <c r="F31" s="144">
        <f t="shared" si="2"/>
        <v>4440</v>
      </c>
      <c r="G31" s="144">
        <f t="shared" si="3"/>
        <v>4440</v>
      </c>
      <c r="H31" s="145">
        <f t="shared" si="4"/>
        <v>4440</v>
      </c>
      <c r="I31" s="75">
        <v>4440</v>
      </c>
      <c r="J31" s="75"/>
      <c r="K31" s="75"/>
      <c r="L31" s="75"/>
      <c r="M31" s="75"/>
      <c r="N31" s="75"/>
      <c r="O31" s="75"/>
      <c r="P31" s="75"/>
      <c r="Q31" s="75">
        <f t="shared" si="5"/>
        <v>0</v>
      </c>
      <c r="R31" s="75">
        <f t="shared" si="6"/>
        <v>0</v>
      </c>
      <c r="S31" s="75"/>
      <c r="T31" s="75"/>
      <c r="U31" s="75"/>
      <c r="V31" s="75"/>
      <c r="W31" s="75"/>
      <c r="X31" s="75"/>
      <c r="Y31" s="75"/>
      <c r="Z31" s="75"/>
      <c r="AA31" s="75"/>
      <c r="AB31" s="75"/>
      <c r="AC31" s="75"/>
      <c r="AD31" s="75"/>
      <c r="AE31" s="75"/>
      <c r="AF31" s="75"/>
      <c r="AG31" s="75"/>
      <c r="AH31" s="75"/>
      <c r="AI31" s="75"/>
      <c r="AJ31" s="75"/>
      <c r="AK31" s="75"/>
      <c r="AL31" s="75"/>
      <c r="AM31" s="75"/>
      <c r="AN31" s="151"/>
    </row>
    <row r="32" ht="9.75" customHeight="1" spans="1:40">
      <c r="A32" s="93"/>
      <c r="B32" s="93"/>
      <c r="C32" s="93"/>
      <c r="D32" s="139"/>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15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selection activeCell="D20" sqref="D20"/>
    </sheetView>
  </sheetViews>
  <sheetFormatPr defaultColWidth="10" defaultRowHeight="13.5"/>
  <cols>
    <col min="1" max="1" width="1.5" style="105" customWidth="1"/>
    <col min="2" max="4" width="6.125" style="105" customWidth="1"/>
    <col min="5" max="5" width="16.875" style="105" customWidth="1"/>
    <col min="6" max="6" width="45.75" style="105" customWidth="1"/>
    <col min="7" max="7" width="17.625" style="105" customWidth="1"/>
    <col min="8" max="8" width="17.75" style="105" customWidth="1"/>
    <col min="9" max="9" width="16.375" style="105" customWidth="1"/>
    <col min="10" max="10" width="1.5" style="105" customWidth="1"/>
    <col min="11" max="11" width="9.75" style="105" customWidth="1"/>
    <col min="12" max="16384" width="10" style="105"/>
  </cols>
  <sheetData>
    <row r="1" ht="14.25" customHeight="1" spans="1:10">
      <c r="A1" s="108"/>
      <c r="B1" s="106"/>
      <c r="C1" s="106"/>
      <c r="D1" s="106"/>
      <c r="E1" s="107"/>
      <c r="F1" s="107"/>
      <c r="G1" s="128" t="s">
        <v>185</v>
      </c>
      <c r="H1" s="128"/>
      <c r="I1" s="128"/>
      <c r="J1" s="132"/>
    </row>
    <row r="2" ht="19.9" customHeight="1" spans="1:10">
      <c r="A2" s="108"/>
      <c r="B2" s="109" t="s">
        <v>186</v>
      </c>
      <c r="C2" s="109"/>
      <c r="D2" s="109"/>
      <c r="E2" s="109"/>
      <c r="F2" s="109"/>
      <c r="G2" s="109"/>
      <c r="H2" s="109"/>
      <c r="I2" s="109"/>
      <c r="J2" s="132" t="s">
        <v>3</v>
      </c>
    </row>
    <row r="3" ht="17.1" customHeight="1" spans="1:10">
      <c r="A3" s="110"/>
      <c r="B3" s="111" t="s">
        <v>5</v>
      </c>
      <c r="C3" s="111"/>
      <c r="D3" s="111"/>
      <c r="E3" s="111"/>
      <c r="F3" s="111"/>
      <c r="G3" s="110"/>
      <c r="H3" s="129"/>
      <c r="I3" s="119" t="s">
        <v>6</v>
      </c>
      <c r="J3" s="132"/>
    </row>
    <row r="4" ht="21.4" customHeight="1" spans="1:10">
      <c r="A4" s="114"/>
      <c r="B4" s="113" t="s">
        <v>9</v>
      </c>
      <c r="C4" s="113"/>
      <c r="D4" s="113"/>
      <c r="E4" s="113"/>
      <c r="F4" s="113"/>
      <c r="G4" s="113" t="s">
        <v>59</v>
      </c>
      <c r="H4" s="130" t="s">
        <v>187</v>
      </c>
      <c r="I4" s="130" t="s">
        <v>141</v>
      </c>
      <c r="J4" s="123"/>
    </row>
    <row r="5" ht="21.4" customHeight="1" spans="1:10">
      <c r="A5" s="114"/>
      <c r="B5" s="113" t="s">
        <v>79</v>
      </c>
      <c r="C5" s="113"/>
      <c r="D5" s="113"/>
      <c r="E5" s="113" t="s">
        <v>70</v>
      </c>
      <c r="F5" s="113" t="s">
        <v>71</v>
      </c>
      <c r="G5" s="113"/>
      <c r="H5" s="130"/>
      <c r="I5" s="130"/>
      <c r="J5" s="123"/>
    </row>
    <row r="6" ht="21.4" customHeight="1" spans="1:10">
      <c r="A6" s="125"/>
      <c r="B6" s="113" t="s">
        <v>80</v>
      </c>
      <c r="C6" s="113" t="s">
        <v>81</v>
      </c>
      <c r="D6" s="113" t="s">
        <v>82</v>
      </c>
      <c r="E6" s="113"/>
      <c r="F6" s="113"/>
      <c r="G6" s="113"/>
      <c r="H6" s="130"/>
      <c r="I6" s="130"/>
      <c r="J6" s="133"/>
    </row>
    <row r="7" ht="19.9" customHeight="1" spans="1:10">
      <c r="A7" s="126"/>
      <c r="B7" s="113"/>
      <c r="C7" s="113"/>
      <c r="D7" s="113"/>
      <c r="E7" s="113"/>
      <c r="F7" s="113" t="s">
        <v>72</v>
      </c>
      <c r="G7" s="120">
        <f>SUM(G8:G14)</f>
        <v>122362950.53</v>
      </c>
      <c r="H7" s="120">
        <f>SUM(H8:H14)</f>
        <v>122362950.53</v>
      </c>
      <c r="I7" s="120"/>
      <c r="J7" s="134"/>
    </row>
    <row r="8" ht="19.9" customHeight="1" spans="1:10">
      <c r="A8" s="125"/>
      <c r="B8" s="127">
        <v>205</v>
      </c>
      <c r="C8" s="127" t="s">
        <v>83</v>
      </c>
      <c r="D8" s="127" t="s">
        <v>84</v>
      </c>
      <c r="E8" s="131">
        <v>203018</v>
      </c>
      <c r="F8" s="121" t="s">
        <v>85</v>
      </c>
      <c r="G8" s="122">
        <v>1239307</v>
      </c>
      <c r="H8" s="122">
        <v>1239307</v>
      </c>
      <c r="I8" s="122"/>
      <c r="J8" s="132"/>
    </row>
    <row r="9" ht="19.9" customHeight="1" spans="1:10">
      <c r="A9" s="125"/>
      <c r="B9" s="127">
        <v>205</v>
      </c>
      <c r="C9" s="127" t="s">
        <v>83</v>
      </c>
      <c r="D9" s="127" t="s">
        <v>86</v>
      </c>
      <c r="E9" s="131">
        <v>203018</v>
      </c>
      <c r="F9" s="121" t="s">
        <v>87</v>
      </c>
      <c r="G9" s="122">
        <v>85094392.61</v>
      </c>
      <c r="H9" s="122">
        <v>85094392.61</v>
      </c>
      <c r="I9" s="122"/>
      <c r="J9" s="133"/>
    </row>
    <row r="10" ht="19.9" customHeight="1" spans="1:10">
      <c r="A10" s="125"/>
      <c r="B10" s="127" t="s">
        <v>188</v>
      </c>
      <c r="C10" s="127" t="s">
        <v>88</v>
      </c>
      <c r="D10" s="127" t="s">
        <v>83</v>
      </c>
      <c r="E10" s="131">
        <v>203018</v>
      </c>
      <c r="F10" s="121" t="s">
        <v>89</v>
      </c>
      <c r="G10" s="122">
        <v>6745981.14</v>
      </c>
      <c r="H10" s="122">
        <v>6745981.14</v>
      </c>
      <c r="I10" s="122"/>
      <c r="J10" s="133"/>
    </row>
    <row r="11" ht="19.9" customHeight="1" spans="1:10">
      <c r="A11" s="125"/>
      <c r="B11" s="127" t="s">
        <v>188</v>
      </c>
      <c r="C11" s="127" t="s">
        <v>88</v>
      </c>
      <c r="D11" s="127" t="s">
        <v>88</v>
      </c>
      <c r="E11" s="131">
        <v>203018</v>
      </c>
      <c r="F11" s="121" t="s">
        <v>90</v>
      </c>
      <c r="G11" s="122">
        <v>12848545.31</v>
      </c>
      <c r="H11" s="122">
        <v>12848545.31</v>
      </c>
      <c r="I11" s="122"/>
      <c r="J11" s="133"/>
    </row>
    <row r="12" ht="19.9" customHeight="1" spans="1:10">
      <c r="A12" s="125"/>
      <c r="B12" s="127" t="s">
        <v>189</v>
      </c>
      <c r="C12" s="127" t="s">
        <v>91</v>
      </c>
      <c r="D12" s="127" t="s">
        <v>83</v>
      </c>
      <c r="E12" s="131">
        <v>203018</v>
      </c>
      <c r="F12" s="121" t="s">
        <v>92</v>
      </c>
      <c r="G12" s="122">
        <v>6183362.43</v>
      </c>
      <c r="H12" s="122">
        <v>6183362.43</v>
      </c>
      <c r="I12" s="122"/>
      <c r="J12" s="133"/>
    </row>
    <row r="13" ht="19.9" customHeight="1" spans="1:10">
      <c r="A13" s="125"/>
      <c r="B13" s="127" t="s">
        <v>189</v>
      </c>
      <c r="C13" s="127" t="s">
        <v>91</v>
      </c>
      <c r="D13" s="127" t="s">
        <v>84</v>
      </c>
      <c r="E13" s="131">
        <v>203018</v>
      </c>
      <c r="F13" s="121" t="s">
        <v>93</v>
      </c>
      <c r="G13" s="122">
        <v>616800</v>
      </c>
      <c r="H13" s="122">
        <v>616800</v>
      </c>
      <c r="I13" s="122"/>
      <c r="J13" s="133"/>
    </row>
    <row r="14" ht="19.9" customHeight="1" spans="1:10">
      <c r="A14" s="125"/>
      <c r="B14" s="127" t="s">
        <v>190</v>
      </c>
      <c r="C14" s="127" t="s">
        <v>83</v>
      </c>
      <c r="D14" s="127" t="s">
        <v>94</v>
      </c>
      <c r="E14" s="131">
        <v>203018</v>
      </c>
      <c r="F14" s="121" t="s">
        <v>95</v>
      </c>
      <c r="G14" s="122">
        <v>9634562.04</v>
      </c>
      <c r="H14" s="122">
        <v>9634562.04</v>
      </c>
      <c r="I14" s="122"/>
      <c r="J14" s="133"/>
    </row>
  </sheetData>
  <mergeCells count="12">
    <mergeCell ref="B1:D1"/>
    <mergeCell ref="G1:I1"/>
    <mergeCell ref="B2:I2"/>
    <mergeCell ref="B3:F3"/>
    <mergeCell ref="B4:F4"/>
    <mergeCell ref="B5:D5"/>
    <mergeCell ref="A9:A14"/>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topLeftCell="A13" workbookViewId="0">
      <selection activeCell="L11" sqref="L11"/>
    </sheetView>
  </sheetViews>
  <sheetFormatPr defaultColWidth="10" defaultRowHeight="13.5"/>
  <cols>
    <col min="1" max="1" width="1.5" style="105" customWidth="1"/>
    <col min="2" max="3" width="6.125" style="105" customWidth="1"/>
    <col min="4" max="4" width="16.375" style="105" customWidth="1"/>
    <col min="5" max="5" width="45" style="105" customWidth="1"/>
    <col min="6" max="6" width="18" style="105" customWidth="1"/>
    <col min="7" max="8" width="18.125" style="105" customWidth="1"/>
    <col min="9" max="9" width="1.5" style="105" customWidth="1"/>
    <col min="10" max="16384" width="10" style="105"/>
  </cols>
  <sheetData>
    <row r="1" ht="14.25" customHeight="1" spans="1:9">
      <c r="A1" s="106"/>
      <c r="B1" s="106"/>
      <c r="C1" s="106"/>
      <c r="D1" s="107"/>
      <c r="E1" s="107"/>
      <c r="F1" s="108"/>
      <c r="G1" s="108"/>
      <c r="H1" s="118" t="s">
        <v>191</v>
      </c>
      <c r="I1" s="123"/>
    </row>
    <row r="2" ht="19.9" customHeight="1" spans="1:9">
      <c r="A2" s="108"/>
      <c r="B2" s="109" t="s">
        <v>192</v>
      </c>
      <c r="C2" s="109"/>
      <c r="D2" s="109"/>
      <c r="E2" s="109"/>
      <c r="F2" s="109"/>
      <c r="G2" s="109"/>
      <c r="H2" s="109"/>
      <c r="I2" s="123"/>
    </row>
    <row r="3" ht="17.1" customHeight="1" spans="1:9">
      <c r="A3" s="110"/>
      <c r="B3" s="111" t="s">
        <v>5</v>
      </c>
      <c r="C3" s="111"/>
      <c r="D3" s="111"/>
      <c r="E3" s="111"/>
      <c r="G3" s="110"/>
      <c r="H3" s="119" t="s">
        <v>6</v>
      </c>
      <c r="I3" s="123"/>
    </row>
    <row r="4" ht="21.4" customHeight="1" spans="1:9">
      <c r="A4" s="112"/>
      <c r="B4" s="113" t="s">
        <v>9</v>
      </c>
      <c r="C4" s="113"/>
      <c r="D4" s="113"/>
      <c r="E4" s="113"/>
      <c r="F4" s="113" t="s">
        <v>75</v>
      </c>
      <c r="G4" s="113"/>
      <c r="H4" s="113"/>
      <c r="I4" s="123"/>
    </row>
    <row r="5" ht="21.4" customHeight="1" spans="1:9">
      <c r="A5" s="112"/>
      <c r="B5" s="113" t="s">
        <v>79</v>
      </c>
      <c r="C5" s="113"/>
      <c r="D5" s="113" t="s">
        <v>70</v>
      </c>
      <c r="E5" s="113" t="s">
        <v>71</v>
      </c>
      <c r="F5" s="113" t="s">
        <v>59</v>
      </c>
      <c r="G5" s="113" t="s">
        <v>193</v>
      </c>
      <c r="H5" s="113" t="s">
        <v>194</v>
      </c>
      <c r="I5" s="123"/>
    </row>
    <row r="6" ht="21.4" customHeight="1" spans="1:9">
      <c r="A6" s="114"/>
      <c r="B6" s="113" t="s">
        <v>80</v>
      </c>
      <c r="C6" s="113" t="s">
        <v>81</v>
      </c>
      <c r="D6" s="113"/>
      <c r="E6" s="113"/>
      <c r="F6" s="113"/>
      <c r="G6" s="113"/>
      <c r="H6" s="113"/>
      <c r="I6" s="123"/>
    </row>
    <row r="7" ht="30" customHeight="1" spans="1:9">
      <c r="A7" s="112"/>
      <c r="B7" s="113"/>
      <c r="C7" s="113"/>
      <c r="D7" s="113"/>
      <c r="E7" s="113" t="s">
        <v>72</v>
      </c>
      <c r="F7" s="120">
        <v>120580870.53</v>
      </c>
      <c r="G7" s="120">
        <v>118376781.55</v>
      </c>
      <c r="H7" s="120">
        <v>2204088.98</v>
      </c>
      <c r="I7" s="123"/>
    </row>
    <row r="8" ht="30" customHeight="1" spans="1:9">
      <c r="A8" s="112"/>
      <c r="B8" s="92"/>
      <c r="C8" s="92"/>
      <c r="D8" s="65" t="s">
        <v>195</v>
      </c>
      <c r="E8" s="121" t="s">
        <v>196</v>
      </c>
      <c r="F8" s="122">
        <v>111511502.41</v>
      </c>
      <c r="G8" s="122">
        <v>111511502.41</v>
      </c>
      <c r="H8" s="122"/>
      <c r="I8" s="123"/>
    </row>
    <row r="9" ht="30" customHeight="1" spans="1:9">
      <c r="A9" s="115"/>
      <c r="B9" s="92" t="s">
        <v>195</v>
      </c>
      <c r="C9" s="92" t="s">
        <v>94</v>
      </c>
      <c r="D9" s="65" t="s">
        <v>197</v>
      </c>
      <c r="E9" s="121" t="s">
        <v>198</v>
      </c>
      <c r="F9" s="122">
        <v>28129860</v>
      </c>
      <c r="G9" s="122">
        <v>28129860</v>
      </c>
      <c r="H9" s="122"/>
      <c r="I9" s="123"/>
    </row>
    <row r="10" ht="30" customHeight="1" spans="1:9">
      <c r="A10" s="115"/>
      <c r="B10" s="92" t="s">
        <v>195</v>
      </c>
      <c r="C10" s="92" t="s">
        <v>83</v>
      </c>
      <c r="D10" s="65" t="s">
        <v>199</v>
      </c>
      <c r="E10" s="121" t="s">
        <v>200</v>
      </c>
      <c r="F10" s="122">
        <v>2973823.2</v>
      </c>
      <c r="G10" s="122">
        <v>2973823.2</v>
      </c>
      <c r="H10" s="122"/>
      <c r="I10" s="123"/>
    </row>
    <row r="11" ht="30" customHeight="1" spans="1:9">
      <c r="A11" s="115"/>
      <c r="B11" s="92" t="s">
        <v>195</v>
      </c>
      <c r="C11" s="92" t="s">
        <v>152</v>
      </c>
      <c r="D11" s="65" t="s">
        <v>201</v>
      </c>
      <c r="E11" s="121" t="s">
        <v>202</v>
      </c>
      <c r="F11" s="122">
        <v>48953989</v>
      </c>
      <c r="G11" s="122">
        <v>48953989</v>
      </c>
      <c r="H11" s="122"/>
      <c r="I11" s="123"/>
    </row>
    <row r="12" ht="30" customHeight="1" spans="1:9">
      <c r="A12" s="115"/>
      <c r="B12" s="92" t="s">
        <v>195</v>
      </c>
      <c r="C12" s="92" t="s">
        <v>152</v>
      </c>
      <c r="D12" s="65" t="s">
        <v>203</v>
      </c>
      <c r="E12" s="121" t="s">
        <v>204</v>
      </c>
      <c r="F12" s="122">
        <v>35827248</v>
      </c>
      <c r="G12" s="122">
        <v>35827248</v>
      </c>
      <c r="H12" s="122"/>
      <c r="I12" s="123"/>
    </row>
    <row r="13" ht="30" customHeight="1" spans="1:9">
      <c r="A13" s="115"/>
      <c r="B13" s="92" t="s">
        <v>195</v>
      </c>
      <c r="C13" s="92" t="s">
        <v>152</v>
      </c>
      <c r="D13" s="65" t="s">
        <v>205</v>
      </c>
      <c r="E13" s="121" t="s">
        <v>206</v>
      </c>
      <c r="F13" s="122">
        <v>13126741</v>
      </c>
      <c r="G13" s="122">
        <v>13126741</v>
      </c>
      <c r="H13" s="122"/>
      <c r="I13" s="123"/>
    </row>
    <row r="14" ht="30" customHeight="1" spans="1:9">
      <c r="A14" s="115"/>
      <c r="B14" s="92" t="s">
        <v>195</v>
      </c>
      <c r="C14" s="92" t="s">
        <v>154</v>
      </c>
      <c r="D14" s="65" t="s">
        <v>207</v>
      </c>
      <c r="E14" s="121" t="s">
        <v>208</v>
      </c>
      <c r="F14" s="122">
        <v>12848545.31</v>
      </c>
      <c r="G14" s="122">
        <v>12848545.31</v>
      </c>
      <c r="H14" s="122"/>
      <c r="I14" s="123"/>
    </row>
    <row r="15" ht="30" customHeight="1" spans="1:9">
      <c r="A15" s="115"/>
      <c r="B15" s="92" t="s">
        <v>195</v>
      </c>
      <c r="C15" s="92" t="s">
        <v>156</v>
      </c>
      <c r="D15" s="65" t="s">
        <v>209</v>
      </c>
      <c r="E15" s="121" t="s">
        <v>210</v>
      </c>
      <c r="F15" s="122">
        <v>6183362.43</v>
      </c>
      <c r="G15" s="122">
        <v>6183362.43</v>
      </c>
      <c r="H15" s="122"/>
      <c r="I15" s="123"/>
    </row>
    <row r="16" ht="30" customHeight="1" spans="1:9">
      <c r="A16" s="115"/>
      <c r="B16" s="92" t="s">
        <v>195</v>
      </c>
      <c r="C16" s="92" t="s">
        <v>91</v>
      </c>
      <c r="D16" s="65" t="s">
        <v>211</v>
      </c>
      <c r="E16" s="121" t="s">
        <v>212</v>
      </c>
      <c r="F16" s="122">
        <v>1417376.72</v>
      </c>
      <c r="G16" s="122">
        <v>1417376.72</v>
      </c>
      <c r="H16" s="122"/>
      <c r="I16" s="123"/>
    </row>
    <row r="17" ht="30" customHeight="1" spans="1:9">
      <c r="A17" s="115"/>
      <c r="B17" s="92" t="s">
        <v>195</v>
      </c>
      <c r="C17" s="92" t="s">
        <v>159</v>
      </c>
      <c r="D17" s="65" t="s">
        <v>213</v>
      </c>
      <c r="E17" s="121" t="s">
        <v>214</v>
      </c>
      <c r="F17" s="122">
        <v>1124247.71</v>
      </c>
      <c r="G17" s="122">
        <v>1124247.71</v>
      </c>
      <c r="H17" s="122"/>
      <c r="I17" s="123"/>
    </row>
    <row r="18" ht="30" customHeight="1" spans="1:9">
      <c r="A18" s="115"/>
      <c r="B18" s="92" t="s">
        <v>195</v>
      </c>
      <c r="C18" s="92" t="s">
        <v>161</v>
      </c>
      <c r="D18" s="65" t="s">
        <v>215</v>
      </c>
      <c r="E18" s="121" t="s">
        <v>216</v>
      </c>
      <c r="F18" s="122">
        <v>9634562.04</v>
      </c>
      <c r="G18" s="122">
        <v>9634562.04</v>
      </c>
      <c r="H18" s="122"/>
      <c r="I18" s="123"/>
    </row>
    <row r="19" ht="30" customHeight="1" spans="1:9">
      <c r="A19" s="115"/>
      <c r="B19" s="92" t="s">
        <v>195</v>
      </c>
      <c r="C19" s="92" t="s">
        <v>163</v>
      </c>
      <c r="D19" s="65" t="s">
        <v>217</v>
      </c>
      <c r="E19" s="121" t="s">
        <v>218</v>
      </c>
      <c r="F19" s="122">
        <v>245736</v>
      </c>
      <c r="G19" s="122">
        <v>245736</v>
      </c>
      <c r="H19" s="122"/>
      <c r="I19" s="123"/>
    </row>
    <row r="20" ht="30" customHeight="1" spans="1:9">
      <c r="A20" s="115"/>
      <c r="B20" s="92" t="s">
        <v>23</v>
      </c>
      <c r="C20" s="92" t="s">
        <v>23</v>
      </c>
      <c r="D20" s="65" t="s">
        <v>166</v>
      </c>
      <c r="E20" s="121" t="s">
        <v>219</v>
      </c>
      <c r="F20" s="122">
        <v>2204088.98</v>
      </c>
      <c r="G20" s="122"/>
      <c r="H20" s="122">
        <v>2204088.98</v>
      </c>
      <c r="I20" s="123"/>
    </row>
    <row r="21" ht="30" customHeight="1" spans="1:9">
      <c r="A21" s="115"/>
      <c r="B21" s="92" t="s">
        <v>166</v>
      </c>
      <c r="C21" s="92" t="s">
        <v>94</v>
      </c>
      <c r="D21" s="65" t="s">
        <v>220</v>
      </c>
      <c r="E21" s="121" t="s">
        <v>221</v>
      </c>
      <c r="F21" s="122">
        <v>1360</v>
      </c>
      <c r="G21" s="122"/>
      <c r="H21" s="122">
        <v>1360</v>
      </c>
      <c r="I21" s="123"/>
    </row>
    <row r="22" ht="30" customHeight="1" spans="1:9">
      <c r="A22" s="115"/>
      <c r="B22" s="92" t="s">
        <v>166</v>
      </c>
      <c r="C22" s="92" t="s">
        <v>172</v>
      </c>
      <c r="D22" s="65" t="s">
        <v>222</v>
      </c>
      <c r="E22" s="121" t="s">
        <v>223</v>
      </c>
      <c r="F22" s="122">
        <v>1601242.24</v>
      </c>
      <c r="G22" s="122"/>
      <c r="H22" s="122">
        <v>1601242.24</v>
      </c>
      <c r="I22" s="123"/>
    </row>
    <row r="23" ht="30" customHeight="1" spans="1:9">
      <c r="A23" s="115"/>
      <c r="B23" s="92" t="s">
        <v>166</v>
      </c>
      <c r="C23" s="92" t="s">
        <v>174</v>
      </c>
      <c r="D23" s="65" t="s">
        <v>224</v>
      </c>
      <c r="E23" s="121" t="s">
        <v>225</v>
      </c>
      <c r="F23" s="122">
        <v>96201.36</v>
      </c>
      <c r="G23" s="122"/>
      <c r="H23" s="122">
        <v>96201.36</v>
      </c>
      <c r="I23" s="123"/>
    </row>
    <row r="24" ht="30" customHeight="1" spans="1:9">
      <c r="A24" s="115"/>
      <c r="B24" s="92" t="s">
        <v>166</v>
      </c>
      <c r="C24" s="92" t="s">
        <v>163</v>
      </c>
      <c r="D24" s="65" t="s">
        <v>226</v>
      </c>
      <c r="E24" s="121" t="s">
        <v>227</v>
      </c>
      <c r="F24" s="122">
        <v>505285.38</v>
      </c>
      <c r="G24" s="122"/>
      <c r="H24" s="122">
        <v>505285.38</v>
      </c>
      <c r="I24" s="123"/>
    </row>
    <row r="25" ht="30" customHeight="1" spans="1:9">
      <c r="A25" s="115"/>
      <c r="B25" s="92" t="s">
        <v>23</v>
      </c>
      <c r="C25" s="92" t="s">
        <v>23</v>
      </c>
      <c r="D25" s="65" t="s">
        <v>178</v>
      </c>
      <c r="E25" s="121" t="s">
        <v>228</v>
      </c>
      <c r="F25" s="122">
        <v>6865279.14</v>
      </c>
      <c r="G25" s="122">
        <v>6865279.14</v>
      </c>
      <c r="H25" s="122"/>
      <c r="I25" s="123"/>
    </row>
    <row r="26" ht="30" customHeight="1" spans="2:9">
      <c r="B26" s="92" t="s">
        <v>178</v>
      </c>
      <c r="C26" s="92" t="s">
        <v>94</v>
      </c>
      <c r="D26" s="65" t="s">
        <v>229</v>
      </c>
      <c r="E26" s="121" t="s">
        <v>230</v>
      </c>
      <c r="F26" s="122">
        <v>166275.2</v>
      </c>
      <c r="G26" s="122">
        <v>166275.2</v>
      </c>
      <c r="H26" s="122"/>
      <c r="I26" s="123"/>
    </row>
    <row r="27" ht="30" customHeight="1" spans="2:9">
      <c r="B27" s="92" t="s">
        <v>178</v>
      </c>
      <c r="C27" s="92" t="s">
        <v>88</v>
      </c>
      <c r="D27" s="65" t="s">
        <v>231</v>
      </c>
      <c r="E27" s="121" t="s">
        <v>232</v>
      </c>
      <c r="F27" s="122">
        <v>6192680</v>
      </c>
      <c r="G27" s="122">
        <v>6192680</v>
      </c>
      <c r="H27" s="122"/>
      <c r="I27" s="123"/>
    </row>
    <row r="28" ht="30" customHeight="1" spans="2:9">
      <c r="B28" s="92" t="s">
        <v>178</v>
      </c>
      <c r="C28" s="92" t="s">
        <v>152</v>
      </c>
      <c r="D28" s="65" t="s">
        <v>233</v>
      </c>
      <c r="E28" s="121" t="s">
        <v>234</v>
      </c>
      <c r="F28" s="122">
        <v>501883.94</v>
      </c>
      <c r="G28" s="122">
        <v>501883.94</v>
      </c>
      <c r="H28" s="122"/>
      <c r="I28" s="123"/>
    </row>
    <row r="29" ht="30" customHeight="1" spans="2:9">
      <c r="B29" s="92" t="s">
        <v>178</v>
      </c>
      <c r="C29" s="92" t="s">
        <v>183</v>
      </c>
      <c r="D29" s="65" t="s">
        <v>235</v>
      </c>
      <c r="E29" s="121" t="s">
        <v>236</v>
      </c>
      <c r="F29" s="122">
        <v>4440</v>
      </c>
      <c r="G29" s="122">
        <v>4440</v>
      </c>
      <c r="H29" s="122"/>
      <c r="I29" s="123"/>
    </row>
    <row r="30" ht="8.45" customHeight="1" spans="1:9">
      <c r="A30" s="116"/>
      <c r="B30" s="116"/>
      <c r="C30" s="116"/>
      <c r="D30" s="117"/>
      <c r="E30" s="116"/>
      <c r="F30" s="116"/>
      <c r="G30" s="116"/>
      <c r="H30" s="116"/>
      <c r="I30" s="124"/>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4" sqref="J14"/>
    </sheetView>
  </sheetViews>
  <sheetFormatPr defaultColWidth="10" defaultRowHeight="13.5" outlineLevelCol="7"/>
  <cols>
    <col min="1" max="1" width="1.5" style="85" customWidth="1"/>
    <col min="2" max="4" width="6.625" style="85" customWidth="1"/>
    <col min="5" max="5" width="26.625" style="85" customWidth="1"/>
    <col min="6" max="6" width="69.125" style="85" customWidth="1"/>
    <col min="7" max="7" width="22.125" style="85" customWidth="1"/>
    <col min="8" max="8" width="1.5" style="85" customWidth="1"/>
    <col min="9" max="10" width="9.75" style="85" customWidth="1"/>
    <col min="11" max="16384" width="10" style="85"/>
  </cols>
  <sheetData>
    <row r="1" ht="24.95" customHeight="1" spans="1:8">
      <c r="A1" s="86"/>
      <c r="B1" s="2"/>
      <c r="C1" s="2"/>
      <c r="D1" s="2"/>
      <c r="E1" s="95"/>
      <c r="F1" s="95"/>
      <c r="G1" s="96" t="s">
        <v>237</v>
      </c>
      <c r="H1" s="97"/>
    </row>
    <row r="2" ht="22.9" customHeight="1" spans="1:8">
      <c r="A2" s="86"/>
      <c r="B2" s="87" t="s">
        <v>238</v>
      </c>
      <c r="C2" s="87"/>
      <c r="D2" s="87"/>
      <c r="E2" s="87"/>
      <c r="F2" s="87"/>
      <c r="G2" s="87"/>
      <c r="H2" s="97" t="s">
        <v>3</v>
      </c>
    </row>
    <row r="3" ht="19.5" customHeight="1" spans="1:8">
      <c r="A3" s="88"/>
      <c r="B3" s="89" t="s">
        <v>5</v>
      </c>
      <c r="C3" s="89"/>
      <c r="D3" s="89"/>
      <c r="E3" s="89"/>
      <c r="F3" s="89"/>
      <c r="G3" s="98" t="s">
        <v>6</v>
      </c>
      <c r="H3" s="99"/>
    </row>
    <row r="4" ht="24.4" customHeight="1" spans="1:8">
      <c r="A4" s="90"/>
      <c r="B4" s="65" t="s">
        <v>79</v>
      </c>
      <c r="C4" s="65"/>
      <c r="D4" s="65"/>
      <c r="E4" s="65" t="s">
        <v>70</v>
      </c>
      <c r="F4" s="65" t="s">
        <v>71</v>
      </c>
      <c r="G4" s="65" t="s">
        <v>239</v>
      </c>
      <c r="H4" s="100"/>
    </row>
    <row r="5" ht="24" customHeight="1" spans="1:8">
      <c r="A5" s="90"/>
      <c r="B5" s="65" t="s">
        <v>80</v>
      </c>
      <c r="C5" s="65" t="s">
        <v>81</v>
      </c>
      <c r="D5" s="65" t="s">
        <v>82</v>
      </c>
      <c r="E5" s="65"/>
      <c r="F5" s="65"/>
      <c r="G5" s="65"/>
      <c r="H5" s="101"/>
    </row>
    <row r="6" ht="27.95" customHeight="1" spans="1:8">
      <c r="A6" s="91"/>
      <c r="B6" s="65"/>
      <c r="C6" s="65"/>
      <c r="D6" s="65"/>
      <c r="E6" s="65"/>
      <c r="F6" s="65" t="s">
        <v>72</v>
      </c>
      <c r="G6" s="73">
        <f>G7+G14</f>
        <v>1782080</v>
      </c>
      <c r="H6" s="102"/>
    </row>
    <row r="7" ht="22.9" customHeight="1" spans="1:8">
      <c r="A7" s="91"/>
      <c r="B7" s="65">
        <v>205</v>
      </c>
      <c r="C7" s="92" t="s">
        <v>83</v>
      </c>
      <c r="D7" s="92" t="s">
        <v>84</v>
      </c>
      <c r="E7" s="65">
        <v>203018</v>
      </c>
      <c r="F7" s="103" t="s">
        <v>85</v>
      </c>
      <c r="G7" s="73">
        <v>1239307</v>
      </c>
      <c r="H7" s="102"/>
    </row>
    <row r="8" ht="22.9" customHeight="1" spans="1:8">
      <c r="A8" s="91"/>
      <c r="B8" s="65" t="s">
        <v>240</v>
      </c>
      <c r="C8" s="92" t="s">
        <v>83</v>
      </c>
      <c r="D8" s="92" t="s">
        <v>84</v>
      </c>
      <c r="E8" s="65" t="s">
        <v>241</v>
      </c>
      <c r="F8" s="103" t="s">
        <v>242</v>
      </c>
      <c r="G8" s="73">
        <v>505344</v>
      </c>
      <c r="H8" s="102"/>
    </row>
    <row r="9" ht="22.9" customHeight="1" spans="1:8">
      <c r="A9" s="91"/>
      <c r="B9" s="65" t="s">
        <v>240</v>
      </c>
      <c r="C9" s="92" t="s">
        <v>83</v>
      </c>
      <c r="D9" s="92" t="s">
        <v>84</v>
      </c>
      <c r="E9" s="65" t="s">
        <v>241</v>
      </c>
      <c r="F9" s="103" t="s">
        <v>243</v>
      </c>
      <c r="G9" s="73">
        <v>9600</v>
      </c>
      <c r="H9" s="102"/>
    </row>
    <row r="10" ht="22.9" customHeight="1" spans="1:8">
      <c r="A10" s="91"/>
      <c r="B10" s="65" t="s">
        <v>240</v>
      </c>
      <c r="C10" s="92" t="s">
        <v>83</v>
      </c>
      <c r="D10" s="92" t="s">
        <v>84</v>
      </c>
      <c r="E10" s="65" t="s">
        <v>241</v>
      </c>
      <c r="F10" s="103" t="s">
        <v>244</v>
      </c>
      <c r="G10" s="73">
        <v>510720</v>
      </c>
      <c r="H10" s="102"/>
    </row>
    <row r="11" ht="22.9" customHeight="1" spans="1:8">
      <c r="A11" s="91"/>
      <c r="B11" s="65" t="s">
        <v>240</v>
      </c>
      <c r="C11" s="92" t="s">
        <v>83</v>
      </c>
      <c r="D11" s="92" t="s">
        <v>84</v>
      </c>
      <c r="E11" s="65" t="s">
        <v>241</v>
      </c>
      <c r="F11" s="103" t="s">
        <v>245</v>
      </c>
      <c r="G11" s="73">
        <v>126336</v>
      </c>
      <c r="H11" s="102"/>
    </row>
    <row r="12" ht="22.9" customHeight="1" spans="1:8">
      <c r="A12" s="91"/>
      <c r="B12" s="65" t="s">
        <v>240</v>
      </c>
      <c r="C12" s="92" t="s">
        <v>83</v>
      </c>
      <c r="D12" s="92" t="s">
        <v>84</v>
      </c>
      <c r="E12" s="65" t="s">
        <v>241</v>
      </c>
      <c r="F12" s="103" t="s">
        <v>246</v>
      </c>
      <c r="G12" s="73">
        <v>2400</v>
      </c>
      <c r="H12" s="102"/>
    </row>
    <row r="13" ht="22.9" customHeight="1" spans="1:8">
      <c r="A13" s="91"/>
      <c r="B13" s="65" t="s">
        <v>240</v>
      </c>
      <c r="C13" s="92" t="s">
        <v>83</v>
      </c>
      <c r="D13" s="92" t="s">
        <v>84</v>
      </c>
      <c r="E13" s="65" t="s">
        <v>241</v>
      </c>
      <c r="F13" s="103" t="s">
        <v>247</v>
      </c>
      <c r="G13" s="73">
        <v>84907</v>
      </c>
      <c r="H13" s="102"/>
    </row>
    <row r="14" ht="22.9" customHeight="1" spans="1:8">
      <c r="A14" s="91"/>
      <c r="B14" s="65">
        <v>205</v>
      </c>
      <c r="C14" s="92" t="s">
        <v>83</v>
      </c>
      <c r="D14" s="92" t="s">
        <v>86</v>
      </c>
      <c r="E14" s="65">
        <v>203018</v>
      </c>
      <c r="F14" s="103" t="s">
        <v>87</v>
      </c>
      <c r="G14" s="73">
        <v>542773</v>
      </c>
      <c r="H14" s="102"/>
    </row>
    <row r="15" ht="22.9" customHeight="1" spans="1:8">
      <c r="A15" s="91"/>
      <c r="B15" s="65" t="s">
        <v>240</v>
      </c>
      <c r="C15" s="92" t="s">
        <v>83</v>
      </c>
      <c r="D15" s="92" t="s">
        <v>86</v>
      </c>
      <c r="E15" s="65" t="s">
        <v>241</v>
      </c>
      <c r="F15" s="103" t="s">
        <v>248</v>
      </c>
      <c r="G15" s="73">
        <v>500000</v>
      </c>
      <c r="H15" s="102"/>
    </row>
    <row r="16" ht="22.9" customHeight="1" spans="1:8">
      <c r="A16" s="91"/>
      <c r="B16" s="65" t="s">
        <v>240</v>
      </c>
      <c r="C16" s="92" t="s">
        <v>83</v>
      </c>
      <c r="D16" s="92" t="s">
        <v>86</v>
      </c>
      <c r="E16" s="65" t="s">
        <v>241</v>
      </c>
      <c r="F16" s="103" t="s">
        <v>249</v>
      </c>
      <c r="G16" s="73">
        <v>42773</v>
      </c>
      <c r="H16" s="102"/>
    </row>
    <row r="17" ht="9.75" customHeight="1" spans="1:8">
      <c r="A17" s="93"/>
      <c r="B17" s="94"/>
      <c r="C17" s="94"/>
      <c r="D17" s="94"/>
      <c r="E17" s="94"/>
      <c r="F17" s="93"/>
      <c r="G17" s="93"/>
      <c r="H17" s="104"/>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2022-03-05T03:28:00Z</dcterms:created>
  <dcterms:modified xsi:type="dcterms:W3CDTF">2025-02-19T09:53:27Z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ies>
</file>