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7975" windowHeight="10860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4" r:id="rId16"/>
    <sheet name="6-4" sheetId="23" r:id="rId17"/>
    <sheet name="6-5" sheetId="22" r:id="rId18"/>
    <sheet name="6-6" sheetId="25" r:id="rId19"/>
    <sheet name="6-7" sheetId="26" r:id="rId20"/>
    <sheet name="6-8" sheetId="27" r:id="rId21"/>
    <sheet name="6-9" sheetId="28" r:id="rId22"/>
    <sheet name="7" sheetId="18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'1-2'!$B$1:$K$20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F7" i="8"/>
  <c r="D7" i="3"/>
  <c r="G7" i="8"/>
  <c r="H7"/>
  <c r="G7" i="7"/>
  <c r="H7"/>
  <c r="G7" i="6"/>
  <c r="H7"/>
  <c r="I7"/>
  <c r="F7"/>
  <c r="G23"/>
  <c r="H23"/>
  <c r="I23"/>
  <c r="F23"/>
  <c r="G18"/>
  <c r="H18"/>
  <c r="I18"/>
  <c r="F18"/>
  <c r="F8"/>
  <c r="G8"/>
  <c r="I8"/>
  <c r="H8"/>
  <c r="H7" i="4"/>
  <c r="I7"/>
  <c r="F6" i="5"/>
  <c r="E6"/>
  <c r="G10" i="4"/>
  <c r="G9"/>
  <c r="G11"/>
  <c r="G12"/>
  <c r="G8"/>
  <c r="G7" s="1"/>
  <c r="D8" i="3"/>
  <c r="E40" i="2"/>
  <c r="E36"/>
  <c r="C40"/>
  <c r="C36"/>
</calcChain>
</file>

<file path=xl/sharedStrings.xml><?xml version="1.0" encoding="utf-8"?>
<sst xmlns="http://schemas.openxmlformats.org/spreadsheetml/2006/main" count="882" uniqueCount="358">
  <si>
    <t>单位名称</t>
  </si>
  <si>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</si>
  <si>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</si>
  <si>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</si>
  <si>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</si>
  <si>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</si>
  <si>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</si>
  <si>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</si>
  <si>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</si>
  <si>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</si>
  <si>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</si>
  <si>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</si>
  <si>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</si>
  <si>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</si>
  <si>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</si>
  <si>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</si>
  <si>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</si>
  <si>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</si>
  <si>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</si>
  <si>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</si>
  <si>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</si>
  <si>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</si>
  <si>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</si>
  <si>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</si>
  <si>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</si>
  <si>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</si>
  <si>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</si>
  <si>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</si>
  <si>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</si>
  <si>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</si>
  <si>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</si>
  <si>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</si>
  <si>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</si>
  <si>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</si>
  <si>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</si>
  <si>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</si>
  <si>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</si>
  <si>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</si>
  <si>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</si>
  <si>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</si>
  <si>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</si>
  <si>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</si>
  <si>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</si>
  <si>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</si>
  <si>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</si>
  <si>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</si>
  <si>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</si>
  <si>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</si>
  <si>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</si>
  <si>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</si>
  <si>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</si>
  <si>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</si>
  <si>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</si>
  <si>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</si>
  <si>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</si>
  <si>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</si>
  <si>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</si>
  <si>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</si>
  <si>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</si>
  <si>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</si>
  <si>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</si>
  <si>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</si>
  <si>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</si>
  <si>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</si>
  <si>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</si>
  <si>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</si>
  <si>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</si>
  <si>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</si>
  <si>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</si>
  <si>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</si>
  <si>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</si>
  <si>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</si>
  <si>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</si>
  <si>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</si>
  <si>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</si>
  <si>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</si>
  <si>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</si>
  <si>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</si>
  <si>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</si>
  <si>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</si>
  <si>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</si>
  <si>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</si>
  <si>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</si>
  <si>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</si>
  <si>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</si>
  <si>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</si>
  <si>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</si>
  <si>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</si>
  <si>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</si>
  <si>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</si>
  <si>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</si>
  <si>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</si>
  <si>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</si>
  <si>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</si>
  <si>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</si>
  <si>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</si>
  <si>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</si>
  <si>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</si>
  <si>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</si>
  <si>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</si>
  <si>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</si>
  <si>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</si>
  <si>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</si>
  <si>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</si>
  <si>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</si>
  <si>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</si>
  <si>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</si>
  <si>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</si>
  <si>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</si>
  <si>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</si>
  <si>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</si>
  <si>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</si>
  <si>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</si>
  <si>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</si>
  <si>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</si>
  <si>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</si>
  <si>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</si>
  <si>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</si>
  <si>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</si>
  <si>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</si>
  <si>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</si>
  <si>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</si>
  <si>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</si>
  <si>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</si>
  <si>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</si>
  <si>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</si>
  <si>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</si>
  <si>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</si>
  <si>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</si>
  <si>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</si>
  <si>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</si>
  <si>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</si>
  <si>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</si>
  <si>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</si>
  <si>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</si>
  <si>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</si>
  <si>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</si>
  <si>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</si>
  <si>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</si>
  <si>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</si>
  <si>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</si>
  <si>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</si>
  <si>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</si>
  <si>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</si>
  <si>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</si>
  <si>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</si>
  <si>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</si>
  <si>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</si>
  <si>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</si>
  <si>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</si>
  <si>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</si>
  <si>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</si>
  <si>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</si>
  <si>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</si>
  <si>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</si>
  <si>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</si>
  <si>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</si>
  <si>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</si>
  <si>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</si>
  <si>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</si>
  <si>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</si>
  <si>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</si>
  <si>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</si>
  <si>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</si>
  <si>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</si>
  <si>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</si>
  <si>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</si>
  <si>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</si>
  <si>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</si>
  <si>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</si>
  <si>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</si>
  <si>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</si>
  <si>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</si>
  <si>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</si>
  <si>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</si>
  <si>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</si>
  <si>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</si>
  <si>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</si>
  <si>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</si>
  <si>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</si>
  <si>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</si>
  <si>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</si>
  <si>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</si>
  <si>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</si>
  <si>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</si>
  <si>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</si>
  <si>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</si>
  <si>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</si>
  <si>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</si>
  <si>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</si>
  <si>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</si>
  <si>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</si>
  <si>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</si>
  <si>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</si>
  <si>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</si>
  <si>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</si>
  <si>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</si>
  <si>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年度单位整体支出预算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</si>
  <si>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</si>
  <si>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</si>
  <si>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</si>
  <si>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</si>
  <si>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</si>
  <si>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</si>
  <si>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</si>
  <si>
    <t>攀枝花市实验学校</t>
    <phoneticPr fontId="32" type="noConversion"/>
  </si>
  <si>
    <t>单位：攀枝花市实验学校</t>
    <phoneticPr fontId="32" type="noConversion"/>
  </si>
  <si>
    <t>单位：攀枝花市实验学校</t>
    <phoneticPr fontId="32" type="noConversion"/>
  </si>
  <si>
    <t>初中教育</t>
    <phoneticPr fontId="32" type="noConversion"/>
  </si>
  <si>
    <t>02</t>
    <phoneticPr fontId="32" type="noConversion"/>
  </si>
  <si>
    <t>03</t>
    <phoneticPr fontId="32" type="noConversion"/>
  </si>
  <si>
    <t>05</t>
    <phoneticPr fontId="32" type="noConversion"/>
  </si>
  <si>
    <t>机关事业单位基本养老保险缴费支出</t>
    <phoneticPr fontId="32" type="noConversion"/>
  </si>
  <si>
    <t>210</t>
    <phoneticPr fontId="32" type="noConversion"/>
  </si>
  <si>
    <t>11</t>
    <phoneticPr fontId="32" type="noConversion"/>
  </si>
  <si>
    <t>公务员医疗补助</t>
    <phoneticPr fontId="32" type="noConversion"/>
  </si>
  <si>
    <t>221</t>
    <phoneticPr fontId="32" type="noConversion"/>
  </si>
  <si>
    <t>01</t>
    <phoneticPr fontId="32" type="noConversion"/>
  </si>
  <si>
    <t>住房公积金</t>
  </si>
  <si>
    <t>住房公积金</t>
    <phoneticPr fontId="32" type="noConversion"/>
  </si>
  <si>
    <t>基本工资</t>
  </si>
  <si>
    <t>津贴补贴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</si>
  <si>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</si>
  <si>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</si>
  <si>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</si>
  <si>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</si>
  <si>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</si>
  <si>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</si>
  <si>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07</t>
    <phoneticPr fontId="32" type="noConversion"/>
  </si>
  <si>
    <t>08</t>
    <phoneticPr fontId="32" type="noConversion"/>
  </si>
  <si>
    <t>10</t>
    <phoneticPr fontId="32" type="noConversion"/>
  </si>
  <si>
    <t>办公费</t>
  </si>
  <si>
    <t>工会经费</t>
  </si>
  <si>
    <t>福利费</t>
  </si>
  <si>
    <t>其他商品和服务支出</t>
  </si>
  <si>
    <t>生活补助</t>
  </si>
  <si>
    <t>医疗费补助</t>
  </si>
  <si>
    <t>奖励金</t>
  </si>
  <si>
    <t>工资福利支出</t>
  </si>
  <si>
    <t>商品和服务支出</t>
  </si>
  <si>
    <t>对个人和家庭的补助</t>
  </si>
  <si>
    <t>203008</t>
    <phoneticPr fontId="32" type="noConversion"/>
  </si>
  <si>
    <t>此表无数据</t>
    <phoneticPr fontId="32" type="noConversion"/>
  </si>
  <si>
    <t>事业单位医疗</t>
    <phoneticPr fontId="32" type="noConversion"/>
  </si>
  <si>
    <t>05</t>
    <phoneticPr fontId="32" type="noConversion"/>
  </si>
  <si>
    <t>07</t>
    <phoneticPr fontId="32" type="noConversion"/>
  </si>
  <si>
    <t>09</t>
    <phoneticPr fontId="32" type="noConversion"/>
  </si>
  <si>
    <t>教育教学保障经费</t>
    <phoneticPr fontId="32" type="noConversion"/>
  </si>
  <si>
    <t>提高教师队伍质量，保障教学队伍稳定，用于支付日常运转经费、聘用教师劳务费</t>
    <phoneticPr fontId="32" type="noConversion"/>
  </si>
  <si>
    <t>保障临聘人员人数</t>
    <phoneticPr fontId="32" type="noConversion"/>
  </si>
  <si>
    <r>
      <t>25</t>
    </r>
    <r>
      <rPr>
        <sz val="9"/>
        <rFont val="宋体"/>
        <family val="3"/>
        <charset val="134"/>
      </rPr>
      <t>名</t>
    </r>
    <phoneticPr fontId="32" type="noConversion"/>
  </si>
  <si>
    <t>保障教师人数</t>
    <phoneticPr fontId="32" type="noConversion"/>
  </si>
  <si>
    <r>
      <t>365</t>
    </r>
    <r>
      <rPr>
        <sz val="9"/>
        <rFont val="宋体"/>
        <family val="3"/>
        <charset val="134"/>
      </rPr>
      <t>名</t>
    </r>
    <phoneticPr fontId="32" type="noConversion"/>
  </si>
  <si>
    <t>及时支付临聘人员劳务费</t>
    <phoneticPr fontId="32" type="noConversion"/>
  </si>
  <si>
    <t>支付教师培训费及校园文化建设费</t>
    <phoneticPr fontId="32" type="noConversion"/>
  </si>
  <si>
    <t>及时</t>
    <phoneticPr fontId="32" type="noConversion"/>
  </si>
  <si>
    <t>全年发放劳务费金额</t>
    <phoneticPr fontId="32" type="noConversion"/>
  </si>
  <si>
    <t>65万元</t>
    <phoneticPr fontId="32" type="noConversion"/>
  </si>
  <si>
    <t>足额配备教师，保障教学质量</t>
    <phoneticPr fontId="32" type="noConversion"/>
  </si>
  <si>
    <t>促进教育教学发展</t>
    <phoneticPr fontId="32" type="noConversion"/>
  </si>
  <si>
    <t>保障</t>
    <phoneticPr fontId="32" type="noConversion"/>
  </si>
  <si>
    <t>促进</t>
    <phoneticPr fontId="32" type="noConversion"/>
  </si>
  <si>
    <t>及时发放临聘人员劳务费，教学队伍稳</t>
    <phoneticPr fontId="32" type="noConversion"/>
  </si>
  <si>
    <t>≥95%</t>
    <phoneticPr fontId="32" type="noConversion"/>
  </si>
  <si>
    <t>服务对象满意度指标</t>
    <phoneticPr fontId="32" type="noConversion"/>
  </si>
  <si>
    <t>职工满意度</t>
    <phoneticPr fontId="32" type="noConversion"/>
  </si>
  <si>
    <r>
      <t>表6-</t>
    </r>
    <r>
      <rPr>
        <sz val="11"/>
        <color indexed="8"/>
        <rFont val="宋体"/>
        <family val="3"/>
        <charset val="134"/>
        <scheme val="minor"/>
      </rPr>
      <t>3</t>
    </r>
    <phoneticPr fontId="32" type="noConversion"/>
  </si>
  <si>
    <r>
      <t>表6-</t>
    </r>
    <r>
      <rPr>
        <sz val="11"/>
        <color indexed="8"/>
        <rFont val="宋体"/>
        <family val="3"/>
        <charset val="134"/>
        <scheme val="minor"/>
      </rPr>
      <t>4</t>
    </r>
    <phoneticPr fontId="32" type="noConversion"/>
  </si>
  <si>
    <r>
      <t>表6-</t>
    </r>
    <r>
      <rPr>
        <sz val="11"/>
        <color indexed="8"/>
        <rFont val="宋体"/>
        <family val="3"/>
        <charset val="134"/>
        <scheme val="minor"/>
      </rPr>
      <t>5</t>
    </r>
    <phoneticPr fontId="32" type="noConversion"/>
  </si>
  <si>
    <r>
      <t>表6-</t>
    </r>
    <r>
      <rPr>
        <sz val="11"/>
        <color indexed="8"/>
        <rFont val="宋体"/>
        <family val="3"/>
        <charset val="134"/>
        <scheme val="minor"/>
      </rPr>
      <t>6</t>
    </r>
    <phoneticPr fontId="32" type="noConversion"/>
  </si>
  <si>
    <r>
      <t>表6-</t>
    </r>
    <r>
      <rPr>
        <sz val="11"/>
        <color indexed="8"/>
        <rFont val="宋体"/>
        <family val="3"/>
        <charset val="134"/>
        <scheme val="minor"/>
      </rPr>
      <t>7</t>
    </r>
    <phoneticPr fontId="32" type="noConversion"/>
  </si>
  <si>
    <r>
      <t>表6-</t>
    </r>
    <r>
      <rPr>
        <sz val="11"/>
        <color indexed="8"/>
        <rFont val="宋体"/>
        <family val="3"/>
        <charset val="134"/>
        <scheme val="minor"/>
      </rPr>
      <t>8</t>
    </r>
    <phoneticPr fontId="32" type="noConversion"/>
  </si>
  <si>
    <r>
      <t>表6-</t>
    </r>
    <r>
      <rPr>
        <sz val="11"/>
        <color indexed="8"/>
        <rFont val="宋体"/>
        <family val="3"/>
        <charset val="134"/>
        <scheme val="minor"/>
      </rPr>
      <t>9</t>
    </r>
    <phoneticPr fontId="32" type="noConversion"/>
  </si>
  <si>
    <t>市实验学校农村义务教育学生营养改善计划</t>
    <phoneticPr fontId="32" type="noConversion"/>
  </si>
  <si>
    <t>保障我校金江校区义务教育阶段学生营养餐补助落实到位。</t>
    <phoneticPr fontId="32" type="noConversion"/>
  </si>
  <si>
    <t>补助学生人数</t>
    <phoneticPr fontId="32" type="noConversion"/>
  </si>
  <si>
    <r>
      <t>400</t>
    </r>
    <r>
      <rPr>
        <sz val="9"/>
        <rFont val="宋体"/>
        <family val="3"/>
        <charset val="134"/>
      </rPr>
      <t>人</t>
    </r>
    <phoneticPr fontId="32" type="noConversion"/>
  </si>
  <si>
    <t>营养餐补助及时支付</t>
    <phoneticPr fontId="32" type="noConversion"/>
  </si>
  <si>
    <t>营养餐资助时间</t>
    <phoneticPr fontId="32" type="noConversion"/>
  </si>
  <si>
    <r>
      <t>2024</t>
    </r>
    <r>
      <rPr>
        <sz val="9"/>
        <rFont val="宋体"/>
        <family val="3"/>
        <charset val="134"/>
      </rPr>
      <t>年度</t>
    </r>
    <phoneticPr fontId="32" type="noConversion"/>
  </si>
  <si>
    <t>营养改善市级资金</t>
    <phoneticPr fontId="32" type="noConversion"/>
  </si>
  <si>
    <t>3.7万元</t>
    <phoneticPr fontId="32" type="noConversion"/>
  </si>
  <si>
    <t>学生提供营养餐，缓解学生家庭压力</t>
    <phoneticPr fontId="32" type="noConversion"/>
  </si>
  <si>
    <t>缓解</t>
    <phoneticPr fontId="32" type="noConversion"/>
  </si>
  <si>
    <t>学生家庭满意度</t>
    <phoneticPr fontId="32" type="noConversion"/>
  </si>
  <si>
    <t>≥90%</t>
    <phoneticPr fontId="32" type="noConversion"/>
  </si>
  <si>
    <t>帮扶对象满意度指标</t>
    <phoneticPr fontId="32" type="noConversion"/>
  </si>
  <si>
    <t>市实验学校学前教育幼儿资助</t>
    <phoneticPr fontId="32" type="noConversion"/>
  </si>
  <si>
    <t>我校金江校区幼儿园享受民区减免政策，每生每学期减免300元保教费，该项目资金用于幼儿园学生资助款。</t>
    <phoneticPr fontId="32" type="noConversion"/>
  </si>
  <si>
    <t>资助幼儿学生人数</t>
    <phoneticPr fontId="32" type="noConversion"/>
  </si>
  <si>
    <r>
      <t>175</t>
    </r>
    <r>
      <rPr>
        <sz val="9"/>
        <rFont val="宋体"/>
        <family val="3"/>
        <charset val="134"/>
      </rPr>
      <t>人</t>
    </r>
    <phoneticPr fontId="32" type="noConversion"/>
  </si>
  <si>
    <t>及时支付资助资金</t>
    <phoneticPr fontId="32" type="noConversion"/>
  </si>
  <si>
    <t>完成资助时间</t>
    <phoneticPr fontId="32" type="noConversion"/>
  </si>
  <si>
    <t>2024年</t>
    <phoneticPr fontId="32" type="noConversion"/>
  </si>
  <si>
    <t>幼儿资助资金</t>
    <phoneticPr fontId="32" type="noConversion"/>
  </si>
  <si>
    <t>1.5万元</t>
    <phoneticPr fontId="32" type="noConversion"/>
  </si>
  <si>
    <t>给幼儿学生提供资助，缓解幼儿家庭负担</t>
    <phoneticPr fontId="32" type="noConversion"/>
  </si>
  <si>
    <t>幼儿家庭满意度</t>
    <phoneticPr fontId="32" type="noConversion"/>
  </si>
  <si>
    <t>≥90%</t>
    <phoneticPr fontId="32" type="noConversion"/>
  </si>
  <si>
    <t>学前教育幼儿资助（中央）</t>
    <phoneticPr fontId="32" type="noConversion"/>
  </si>
  <si>
    <t>资助的幼儿人数</t>
    <phoneticPr fontId="32" type="noConversion"/>
  </si>
  <si>
    <r>
      <t>117</t>
    </r>
    <r>
      <rPr>
        <sz val="9"/>
        <rFont val="宋体"/>
        <family val="3"/>
        <charset val="134"/>
      </rPr>
      <t>人</t>
    </r>
    <phoneticPr fontId="32" type="noConversion"/>
  </si>
  <si>
    <t>确保幼儿资助按时发放</t>
    <phoneticPr fontId="32" type="noConversion"/>
  </si>
  <si>
    <t>发放幼儿资助时间</t>
    <phoneticPr fontId="32" type="noConversion"/>
  </si>
  <si>
    <t>2024年度</t>
    <phoneticPr fontId="32" type="noConversion"/>
  </si>
  <si>
    <t>3.6万元</t>
    <phoneticPr fontId="32" type="noConversion"/>
  </si>
  <si>
    <t>城乡义务教育生均公用经费（中央）</t>
    <phoneticPr fontId="32" type="noConversion"/>
  </si>
  <si>
    <t>保障学校正常运转</t>
    <phoneticPr fontId="32" type="noConversion"/>
  </si>
  <si>
    <t>学生人数</t>
    <phoneticPr fontId="32" type="noConversion"/>
  </si>
  <si>
    <r>
      <t>4600</t>
    </r>
    <r>
      <rPr>
        <sz val="9"/>
        <rFont val="宋体"/>
        <family val="3"/>
        <charset val="134"/>
      </rPr>
      <t>人</t>
    </r>
    <phoneticPr fontId="32" type="noConversion"/>
  </si>
  <si>
    <t>经费使用年度</t>
    <phoneticPr fontId="32" type="noConversion"/>
  </si>
  <si>
    <t>生均公用经费资金</t>
    <phoneticPr fontId="32" type="noConversion"/>
  </si>
  <si>
    <t>培养向下扎根，向阳生长的新时代学生</t>
    <phoneticPr fontId="32" type="noConversion"/>
  </si>
  <si>
    <t>培养</t>
    <phoneticPr fontId="32" type="noConversion"/>
  </si>
  <si>
    <t>家长满意度</t>
    <phoneticPr fontId="32" type="noConversion"/>
  </si>
  <si>
    <t>324万元</t>
    <phoneticPr fontId="32" type="noConversion"/>
  </si>
  <si>
    <t>农村义务教育学生营养改善计划（中央）</t>
    <phoneticPr fontId="32" type="noConversion"/>
  </si>
  <si>
    <t>金江校区学生人数</t>
    <phoneticPr fontId="32" type="noConversion"/>
  </si>
  <si>
    <r>
      <t>401</t>
    </r>
    <r>
      <rPr>
        <sz val="9"/>
        <rFont val="宋体"/>
        <family val="3"/>
        <charset val="134"/>
      </rPr>
      <t>人</t>
    </r>
    <phoneticPr fontId="32" type="noConversion"/>
  </si>
  <si>
    <t>按时拨付营养餐资助资金</t>
    <phoneticPr fontId="32" type="noConversion"/>
  </si>
  <si>
    <t>按时</t>
    <phoneticPr fontId="32" type="noConversion"/>
  </si>
  <si>
    <t>资助时间</t>
    <phoneticPr fontId="32" type="noConversion"/>
  </si>
  <si>
    <r>
      <t>2024</t>
    </r>
    <r>
      <rPr>
        <sz val="9"/>
        <rFont val="宋体"/>
        <family val="3"/>
        <charset val="134"/>
      </rPr>
      <t>年</t>
    </r>
    <phoneticPr fontId="32" type="noConversion"/>
  </si>
  <si>
    <t>资助金额</t>
    <phoneticPr fontId="32" type="noConversion"/>
  </si>
  <si>
    <t>31万元</t>
    <phoneticPr fontId="32" type="noConversion"/>
  </si>
  <si>
    <t>缓解金江校区学生家庭困难</t>
    <phoneticPr fontId="32" type="noConversion"/>
  </si>
  <si>
    <t>金江校区学生满意度</t>
    <phoneticPr fontId="32" type="noConversion"/>
  </si>
  <si>
    <t>学前教育幼儿资助（省级）</t>
    <phoneticPr fontId="32" type="noConversion"/>
  </si>
  <si>
    <t>6万元</t>
    <phoneticPr fontId="32" type="noConversion"/>
  </si>
  <si>
    <t>城乡义务教育生均公用经费（省级）</t>
    <phoneticPr fontId="32" type="noConversion"/>
  </si>
  <si>
    <t>农村义务教育学生营养改善计划（省级）</t>
    <phoneticPr fontId="32" type="noConversion"/>
  </si>
  <si>
    <t>确保金江校区营养餐按时按质供应</t>
    <phoneticPr fontId="32" type="noConversion"/>
  </si>
  <si>
    <t>5.1万元</t>
    <phoneticPr fontId="32" type="noConversion"/>
  </si>
  <si>
    <t>81万元</t>
    <phoneticPr fontId="32" type="noConversion"/>
  </si>
  <si>
    <t>保证教师队伍稳定，提高教学质量</t>
    <phoneticPr fontId="32" type="noConversion"/>
  </si>
  <si>
    <t>支付人员工资及社保等人员经费</t>
    <phoneticPr fontId="32" type="noConversion"/>
  </si>
  <si>
    <t>保证学校正常运转</t>
    <phoneticPr fontId="32" type="noConversion"/>
  </si>
  <si>
    <t>支付水电费、办公费、差旅费等日常公用经费</t>
    <phoneticPr fontId="32" type="noConversion"/>
  </si>
  <si>
    <t>资助资金拨付到位</t>
    <phoneticPr fontId="32" type="noConversion"/>
  </si>
  <si>
    <t>幼儿保教费、金江校区营养餐补助及时拨付到位</t>
    <phoneticPr fontId="32" type="noConversion"/>
  </si>
  <si>
    <t>教职工人数</t>
    <phoneticPr fontId="32" type="noConversion"/>
  </si>
  <si>
    <t>学生人数</t>
    <phoneticPr fontId="32" type="noConversion"/>
  </si>
  <si>
    <t>在职人员367人，退休人员212人</t>
    <phoneticPr fontId="32" type="noConversion"/>
  </si>
  <si>
    <t>4600名学生</t>
    <phoneticPr fontId="32" type="noConversion"/>
  </si>
  <si>
    <t>保证教师队伍稳定，提高教学质量。保证学校正常运转</t>
    <phoneticPr fontId="32" type="noConversion"/>
  </si>
  <si>
    <t>资金使用时间</t>
    <phoneticPr fontId="32" type="noConversion"/>
  </si>
  <si>
    <t>基本支出</t>
    <phoneticPr fontId="32" type="noConversion"/>
  </si>
  <si>
    <t>项目支出</t>
    <phoneticPr fontId="32" type="noConversion"/>
  </si>
  <si>
    <t>扩大攀枝花教育影响力，提升办学效益</t>
    <phoneticPr fontId="32" type="noConversion"/>
  </si>
  <si>
    <t>扩大、提高</t>
    <phoneticPr fontId="32" type="noConversion"/>
  </si>
  <si>
    <t>社会满意度</t>
    <phoneticPr fontId="32" type="noConversion"/>
  </si>
  <si>
    <t>≥95%</t>
    <phoneticPr fontId="32" type="noConversion"/>
  </si>
  <si>
    <t>≥85%</t>
    <phoneticPr fontId="32" type="noConversion"/>
  </si>
  <si>
    <t>505</t>
    <phoneticPr fontId="32" type="noConversion"/>
  </si>
  <si>
    <t>社会福利和救助</t>
    <phoneticPr fontId="32" type="noConversion"/>
  </si>
  <si>
    <t>509</t>
    <phoneticPr fontId="32" type="noConversion"/>
  </si>
  <si>
    <t>此表无数据</t>
    <phoneticPr fontId="32" type="noConversion"/>
  </si>
  <si>
    <t>初中教育</t>
    <phoneticPr fontId="32" type="noConversion"/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</si>
</sst>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7" formatCode="#,##0.00_ "/>
  </numFmts>
  <fonts count="3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family val="3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b/>
      <sz val="11"/>
      <color rgb="FF00000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33" fillId="0" borderId="0">
      <alignment vertical="center"/>
    </xf>
    <xf numFmtId="0" fontId="31" fillId="0" borderId="0">
      <alignment vertical="center"/>
    </xf>
  </cellStyleXfs>
  <cellXfs count="20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" fontId="16" fillId="0" borderId="12" xfId="2" applyNumberFormat="1" applyFont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/>
    </xf>
    <xf numFmtId="4" fontId="16" fillId="0" borderId="12" xfId="2" applyNumberFormat="1" applyFont="1" applyBorder="1" applyAlignment="1">
      <alignment horizontal="right" vertical="center"/>
    </xf>
    <xf numFmtId="4" fontId="16" fillId="0" borderId="4" xfId="2" applyNumberFormat="1" applyFont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center" vertical="center"/>
    </xf>
    <xf numFmtId="4" fontId="19" fillId="0" borderId="4" xfId="2" applyNumberFormat="1" applyFont="1" applyBorder="1" applyAlignment="1">
      <alignment horizontal="right" vertical="center"/>
    </xf>
    <xf numFmtId="0" fontId="16" fillId="0" borderId="4" xfId="2" applyFont="1" applyBorder="1" applyAlignment="1">
      <alignment horizontal="left" vertical="center"/>
    </xf>
    <xf numFmtId="0" fontId="16" fillId="2" borderId="4" xfId="2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/>
    </xf>
    <xf numFmtId="49" fontId="16" fillId="2" borderId="4" xfId="2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left" vertical="center"/>
    </xf>
    <xf numFmtId="0" fontId="16" fillId="0" borderId="4" xfId="2" applyFont="1" applyBorder="1" applyAlignment="1">
      <alignment horizontal="left" vertical="center" wrapText="1"/>
    </xf>
    <xf numFmtId="4" fontId="16" fillId="0" borderId="4" xfId="2" applyNumberFormat="1" applyFont="1" applyBorder="1" applyAlignment="1">
      <alignment horizontal="right" vertical="center" wrapText="1"/>
    </xf>
    <xf numFmtId="4" fontId="34" fillId="0" borderId="4" xfId="2" applyNumberFormat="1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 applyProtection="1">
      <alignment horizontal="left" vertical="center"/>
    </xf>
    <xf numFmtId="0" fontId="12" fillId="0" borderId="4" xfId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workbookViewId="0">
      <selection activeCell="A4" sqref="A4:XFD4"/>
    </sheetView>
  </sheetViews>
  <sheetFormatPr defaultColWidth="9" defaultRowHeight="14.25"/>
  <cols>
    <col min="1" max="1" width="123.125" style="112" customWidth="1"/>
    <col min="2" max="16384" width="9" style="112"/>
  </cols>
  <sheetData>
    <row r="1" spans="1:1" ht="137.1" customHeight="1">
      <c r="A1" s="113" t="s">
        <v>205</v>
      </c>
    </row>
    <row r="2" spans="1:1" ht="96" customHeight="1">
      <c r="A2" s="113" t="s">
        <v>1</v>
      </c>
    </row>
    <row r="3" spans="1:1" ht="60" customHeight="1">
      <c r="A3" s="114">
        <v>45355</v>
      </c>
    </row>
  </sheetData>
  <phoneticPr fontId="32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C27" sqref="C27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146</v>
      </c>
      <c r="J1" s="22"/>
    </row>
    <row r="2" spans="1:10" ht="22.9" customHeight="1">
      <c r="A2" s="18"/>
      <c r="B2" s="152" t="s">
        <v>147</v>
      </c>
      <c r="C2" s="152"/>
      <c r="D2" s="152"/>
      <c r="E2" s="152"/>
      <c r="F2" s="152"/>
      <c r="G2" s="152"/>
      <c r="H2" s="152"/>
      <c r="I2" s="152"/>
      <c r="J2" s="22" t="s">
        <v>3</v>
      </c>
    </row>
    <row r="3" spans="1:10" ht="19.5" customHeight="1">
      <c r="A3" s="21"/>
      <c r="B3" s="153" t="s">
        <v>206</v>
      </c>
      <c r="C3" s="153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44" t="s">
        <v>72</v>
      </c>
      <c r="C4" s="144" t="s">
        <v>70</v>
      </c>
      <c r="D4" s="144" t="s">
        <v>148</v>
      </c>
      <c r="E4" s="144"/>
      <c r="F4" s="144"/>
      <c r="G4" s="144"/>
      <c r="H4" s="144"/>
      <c r="I4" s="144"/>
      <c r="J4" s="34"/>
    </row>
    <row r="5" spans="1:10" ht="24.4" customHeight="1">
      <c r="A5" s="24"/>
      <c r="B5" s="144"/>
      <c r="C5" s="144"/>
      <c r="D5" s="144" t="s">
        <v>58</v>
      </c>
      <c r="E5" s="142" t="s">
        <v>149</v>
      </c>
      <c r="F5" s="144" t="s">
        <v>150</v>
      </c>
      <c r="G5" s="144"/>
      <c r="H5" s="144"/>
      <c r="I5" s="144" t="s">
        <v>151</v>
      </c>
      <c r="J5" s="34"/>
    </row>
    <row r="6" spans="1:10" ht="24.4" customHeight="1">
      <c r="A6" s="24"/>
      <c r="B6" s="144"/>
      <c r="C6" s="144"/>
      <c r="D6" s="144"/>
      <c r="E6" s="142"/>
      <c r="F6" s="23" t="s">
        <v>133</v>
      </c>
      <c r="G6" s="23" t="s">
        <v>152</v>
      </c>
      <c r="H6" s="23" t="s">
        <v>153</v>
      </c>
      <c r="I6" s="144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 t="s">
        <v>242</v>
      </c>
      <c r="C8" s="40"/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B8" sqref="B8"/>
    </sheetView>
  </sheetViews>
  <sheetFormatPr defaultColWidth="10" defaultRowHeight="13.5"/>
  <cols>
    <col min="1" max="1" width="1.5" customWidth="1"/>
    <col min="2" max="2" width="12" customWidth="1"/>
    <col min="3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154</v>
      </c>
      <c r="J1" s="22"/>
    </row>
    <row r="2" spans="1:10" ht="22.9" customHeight="1">
      <c r="A2" s="18"/>
      <c r="B2" s="152" t="s">
        <v>155</v>
      </c>
      <c r="C2" s="152"/>
      <c r="D2" s="152"/>
      <c r="E2" s="152"/>
      <c r="F2" s="152"/>
      <c r="G2" s="152"/>
      <c r="H2" s="152"/>
      <c r="I2" s="152"/>
      <c r="J2" s="22"/>
    </row>
    <row r="3" spans="1:10" ht="19.5" customHeight="1">
      <c r="A3" s="21"/>
      <c r="B3" s="153" t="s">
        <v>206</v>
      </c>
      <c r="C3" s="153"/>
      <c r="D3" s="153"/>
      <c r="E3" s="153"/>
      <c r="F3" s="153"/>
      <c r="G3" s="21"/>
      <c r="H3" s="21"/>
      <c r="I3" s="32" t="s">
        <v>5</v>
      </c>
      <c r="J3" s="33"/>
    </row>
    <row r="4" spans="1:10" ht="24.4" customHeight="1">
      <c r="A4" s="22"/>
      <c r="B4" s="144" t="s">
        <v>8</v>
      </c>
      <c r="C4" s="144"/>
      <c r="D4" s="144"/>
      <c r="E4" s="144"/>
      <c r="F4" s="144"/>
      <c r="G4" s="144" t="s">
        <v>156</v>
      </c>
      <c r="H4" s="144"/>
      <c r="I4" s="144"/>
      <c r="J4" s="34"/>
    </row>
    <row r="5" spans="1:10" ht="24.4" customHeight="1">
      <c r="A5" s="24"/>
      <c r="B5" s="144" t="s">
        <v>79</v>
      </c>
      <c r="C5" s="144"/>
      <c r="D5" s="144"/>
      <c r="E5" s="144" t="s">
        <v>69</v>
      </c>
      <c r="F5" s="144" t="s">
        <v>70</v>
      </c>
      <c r="G5" s="144" t="s">
        <v>58</v>
      </c>
      <c r="H5" s="144" t="s">
        <v>75</v>
      </c>
      <c r="I5" s="144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44"/>
      <c r="F6" s="144"/>
      <c r="G6" s="144"/>
      <c r="H6" s="144"/>
      <c r="I6" s="144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5"/>
      <c r="B8" s="39" t="s">
        <v>356</v>
      </c>
      <c r="C8" s="23"/>
      <c r="D8" s="23"/>
      <c r="E8" s="39"/>
      <c r="F8" s="39"/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39"/>
      <c r="F9" s="39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5"/>
      <c r="B15" s="23"/>
      <c r="C15" s="23"/>
      <c r="D15" s="23"/>
      <c r="E15" s="23"/>
      <c r="F15" s="23"/>
      <c r="G15" s="26"/>
      <c r="H15" s="26"/>
      <c r="I15" s="26"/>
      <c r="J15" s="36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22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B8" sqref="B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157</v>
      </c>
      <c r="J1" s="22"/>
    </row>
    <row r="2" spans="1:10" ht="22.9" customHeight="1">
      <c r="A2" s="18"/>
      <c r="B2" s="152" t="s">
        <v>158</v>
      </c>
      <c r="C2" s="152"/>
      <c r="D2" s="152"/>
      <c r="E2" s="152"/>
      <c r="F2" s="152"/>
      <c r="G2" s="152"/>
      <c r="H2" s="152"/>
      <c r="I2" s="152"/>
      <c r="J2" s="22" t="s">
        <v>3</v>
      </c>
    </row>
    <row r="3" spans="1:10" ht="19.5" customHeight="1">
      <c r="A3" s="21"/>
      <c r="B3" s="153" t="s">
        <v>206</v>
      </c>
      <c r="C3" s="153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44" t="s">
        <v>72</v>
      </c>
      <c r="C4" s="144" t="s">
        <v>70</v>
      </c>
      <c r="D4" s="144" t="s">
        <v>148</v>
      </c>
      <c r="E4" s="144"/>
      <c r="F4" s="144"/>
      <c r="G4" s="144"/>
      <c r="H4" s="144"/>
      <c r="I4" s="144"/>
      <c r="J4" s="34"/>
    </row>
    <row r="5" spans="1:10" ht="24.4" customHeight="1">
      <c r="A5" s="24"/>
      <c r="B5" s="144"/>
      <c r="C5" s="144"/>
      <c r="D5" s="144" t="s">
        <v>58</v>
      </c>
      <c r="E5" s="142" t="s">
        <v>149</v>
      </c>
      <c r="F5" s="144" t="s">
        <v>150</v>
      </c>
      <c r="G5" s="144"/>
      <c r="H5" s="144"/>
      <c r="I5" s="144" t="s">
        <v>151</v>
      </c>
      <c r="J5" s="34"/>
    </row>
    <row r="6" spans="1:10" ht="24.4" customHeight="1">
      <c r="A6" s="24"/>
      <c r="B6" s="144"/>
      <c r="C6" s="144"/>
      <c r="D6" s="144"/>
      <c r="E6" s="142"/>
      <c r="F6" s="23" t="s">
        <v>133</v>
      </c>
      <c r="G6" s="23" t="s">
        <v>152</v>
      </c>
      <c r="H6" s="23" t="s">
        <v>153</v>
      </c>
      <c r="I6" s="144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 t="s">
        <v>242</v>
      </c>
      <c r="C8" s="39"/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39"/>
      <c r="C12" s="39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  <row r="17" spans="1:10" ht="22.9" customHeight="1">
      <c r="A17" s="25"/>
      <c r="B17" s="23"/>
      <c r="C17" s="23"/>
      <c r="D17" s="26"/>
      <c r="E17" s="26"/>
      <c r="F17" s="26"/>
      <c r="G17" s="26"/>
      <c r="H17" s="26"/>
      <c r="I17" s="26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E13" sqref="E13"/>
    </sheetView>
  </sheetViews>
  <sheetFormatPr defaultColWidth="10" defaultRowHeight="13.5"/>
  <cols>
    <col min="1" max="1" width="1.5" customWidth="1"/>
    <col min="2" max="2" width="14.5" customWidth="1"/>
    <col min="3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159</v>
      </c>
      <c r="J1" s="22"/>
    </row>
    <row r="2" spans="1:10" ht="22.9" customHeight="1">
      <c r="A2" s="18"/>
      <c r="B2" s="152" t="s">
        <v>160</v>
      </c>
      <c r="C2" s="152"/>
      <c r="D2" s="152"/>
      <c r="E2" s="152"/>
      <c r="F2" s="152"/>
      <c r="G2" s="152"/>
      <c r="H2" s="152"/>
      <c r="I2" s="152"/>
      <c r="J2" s="22" t="s">
        <v>3</v>
      </c>
    </row>
    <row r="3" spans="1:10" ht="19.5" customHeight="1">
      <c r="A3" s="21"/>
      <c r="B3" s="153" t="s">
        <v>206</v>
      </c>
      <c r="C3" s="153"/>
      <c r="D3" s="153"/>
      <c r="E3" s="153"/>
      <c r="F3" s="153"/>
      <c r="G3" s="21"/>
      <c r="H3" s="21"/>
      <c r="I3" s="32" t="s">
        <v>5</v>
      </c>
      <c r="J3" s="33"/>
    </row>
    <row r="4" spans="1:10" ht="24.4" customHeight="1">
      <c r="A4" s="22"/>
      <c r="B4" s="144" t="s">
        <v>8</v>
      </c>
      <c r="C4" s="144"/>
      <c r="D4" s="144"/>
      <c r="E4" s="144"/>
      <c r="F4" s="144"/>
      <c r="G4" s="144" t="s">
        <v>161</v>
      </c>
      <c r="H4" s="144"/>
      <c r="I4" s="144"/>
      <c r="J4" s="34"/>
    </row>
    <row r="5" spans="1:10" ht="24.4" customHeight="1">
      <c r="A5" s="24"/>
      <c r="B5" s="144" t="s">
        <v>79</v>
      </c>
      <c r="C5" s="144"/>
      <c r="D5" s="144"/>
      <c r="E5" s="144" t="s">
        <v>69</v>
      </c>
      <c r="F5" s="144" t="s">
        <v>70</v>
      </c>
      <c r="G5" s="144" t="s">
        <v>58</v>
      </c>
      <c r="H5" s="144" t="s">
        <v>75</v>
      </c>
      <c r="I5" s="144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44"/>
      <c r="F6" s="144"/>
      <c r="G6" s="144"/>
      <c r="H6" s="144"/>
      <c r="I6" s="144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4"/>
      <c r="B8" s="27" t="s">
        <v>242</v>
      </c>
      <c r="C8" s="27"/>
      <c r="D8" s="27"/>
      <c r="E8" s="27"/>
      <c r="F8" s="27"/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/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162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B1:M24"/>
  <sheetViews>
    <sheetView workbookViewId="0">
      <selection activeCell="M18" sqref="M18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163</v>
      </c>
    </row>
    <row r="2" spans="2:13" ht="24" customHeight="1">
      <c r="B2" s="154" t="s">
        <v>164</v>
      </c>
      <c r="C2" s="155"/>
      <c r="D2" s="155"/>
      <c r="E2" s="155"/>
      <c r="F2" s="155"/>
      <c r="G2" s="155"/>
      <c r="H2" s="155"/>
      <c r="I2" s="155"/>
      <c r="J2" s="156"/>
      <c r="K2" s="14"/>
      <c r="L2" s="14"/>
      <c r="M2" s="14"/>
    </row>
    <row r="3" spans="2:13" ht="24.95" customHeight="1">
      <c r="B3" s="157" t="s">
        <v>165</v>
      </c>
      <c r="C3" s="157"/>
      <c r="D3" s="157"/>
      <c r="E3" s="157"/>
      <c r="F3" s="157"/>
      <c r="G3" s="157"/>
      <c r="H3" s="157"/>
      <c r="I3" s="157"/>
      <c r="J3" s="157"/>
      <c r="K3" s="15"/>
      <c r="L3" s="15"/>
      <c r="M3" s="15"/>
    </row>
    <row r="4" spans="2:13" ht="24.95" customHeight="1">
      <c r="B4" s="11" t="s">
        <v>166</v>
      </c>
      <c r="C4" s="158" t="s">
        <v>247</v>
      </c>
      <c r="D4" s="158"/>
      <c r="E4" s="158"/>
      <c r="F4" s="158"/>
      <c r="G4" s="158"/>
      <c r="H4" s="158"/>
      <c r="I4" s="158"/>
      <c r="J4" s="158"/>
      <c r="K4" s="16"/>
      <c r="L4" s="16"/>
      <c r="M4" s="16"/>
    </row>
    <row r="5" spans="2:13" ht="24.95" customHeight="1">
      <c r="B5" s="11" t="s">
        <v>167</v>
      </c>
      <c r="C5" s="158" t="s">
        <v>205</v>
      </c>
      <c r="D5" s="158"/>
      <c r="E5" s="158"/>
      <c r="F5" s="158"/>
      <c r="G5" s="158"/>
      <c r="H5" s="158"/>
      <c r="I5" s="158"/>
      <c r="J5" s="158"/>
      <c r="K5" s="16"/>
      <c r="L5" s="16"/>
      <c r="M5" s="16"/>
    </row>
    <row r="6" spans="2:13" ht="24.95" customHeight="1">
      <c r="B6" s="161" t="s">
        <v>168</v>
      </c>
      <c r="C6" s="159" t="s">
        <v>169</v>
      </c>
      <c r="D6" s="159"/>
      <c r="E6" s="159"/>
      <c r="F6" s="160">
        <v>65</v>
      </c>
      <c r="G6" s="160"/>
      <c r="H6" s="160"/>
      <c r="I6" s="160"/>
      <c r="J6" s="160"/>
      <c r="K6" s="16"/>
      <c r="L6" s="16"/>
      <c r="M6" s="16"/>
    </row>
    <row r="7" spans="2:13" ht="24.95" customHeight="1">
      <c r="B7" s="162"/>
      <c r="C7" s="159" t="s">
        <v>170</v>
      </c>
      <c r="D7" s="159"/>
      <c r="E7" s="159"/>
      <c r="F7" s="160">
        <v>65</v>
      </c>
      <c r="G7" s="160"/>
      <c r="H7" s="160"/>
      <c r="I7" s="160"/>
      <c r="J7" s="160"/>
      <c r="K7" s="16"/>
      <c r="L7" s="16"/>
      <c r="M7" s="16"/>
    </row>
    <row r="8" spans="2:13" ht="24.95" customHeight="1">
      <c r="B8" s="162"/>
      <c r="C8" s="159" t="s">
        <v>171</v>
      </c>
      <c r="D8" s="159"/>
      <c r="E8" s="159"/>
      <c r="F8" s="160"/>
      <c r="G8" s="160"/>
      <c r="H8" s="160"/>
      <c r="I8" s="160"/>
      <c r="J8" s="160"/>
      <c r="K8" s="16"/>
      <c r="L8" s="16"/>
      <c r="M8" s="16"/>
    </row>
    <row r="9" spans="2:13" ht="24.95" customHeight="1">
      <c r="B9" s="161" t="s">
        <v>172</v>
      </c>
      <c r="C9" s="167" t="s">
        <v>248</v>
      </c>
      <c r="D9" s="167"/>
      <c r="E9" s="167"/>
      <c r="F9" s="167"/>
      <c r="G9" s="167"/>
      <c r="H9" s="167"/>
      <c r="I9" s="167"/>
      <c r="J9" s="167"/>
      <c r="K9" s="16"/>
      <c r="L9" s="16"/>
      <c r="M9" s="16"/>
    </row>
    <row r="10" spans="2:13" ht="24.95" customHeight="1">
      <c r="B10" s="161"/>
      <c r="C10" s="167"/>
      <c r="D10" s="167"/>
      <c r="E10" s="167"/>
      <c r="F10" s="167"/>
      <c r="G10" s="167"/>
      <c r="H10" s="167"/>
      <c r="I10" s="167"/>
      <c r="J10" s="167"/>
      <c r="K10" s="16"/>
      <c r="L10" s="16"/>
      <c r="M10" s="16"/>
    </row>
    <row r="11" spans="2:13" ht="24.95" customHeight="1">
      <c r="B11" s="162" t="s">
        <v>173</v>
      </c>
      <c r="C11" s="11" t="s">
        <v>174</v>
      </c>
      <c r="D11" s="11" t="s">
        <v>175</v>
      </c>
      <c r="E11" s="159" t="s">
        <v>176</v>
      </c>
      <c r="F11" s="159"/>
      <c r="G11" s="159" t="s">
        <v>177</v>
      </c>
      <c r="H11" s="159"/>
      <c r="I11" s="159"/>
      <c r="J11" s="159"/>
      <c r="K11" s="16"/>
      <c r="L11" s="16"/>
      <c r="M11" s="16"/>
    </row>
    <row r="12" spans="2:13" ht="24.95" customHeight="1">
      <c r="B12" s="162"/>
      <c r="C12" s="162" t="s">
        <v>178</v>
      </c>
      <c r="D12" s="162" t="s">
        <v>179</v>
      </c>
      <c r="E12" s="163" t="s">
        <v>249</v>
      </c>
      <c r="F12" s="164"/>
      <c r="G12" s="164" t="s">
        <v>250</v>
      </c>
      <c r="H12" s="164"/>
      <c r="I12" s="164"/>
      <c r="J12" s="164"/>
      <c r="K12" s="16"/>
      <c r="L12" s="16"/>
      <c r="M12" s="16"/>
    </row>
    <row r="13" spans="2:13" ht="38.1" customHeight="1">
      <c r="B13" s="162"/>
      <c r="C13" s="162"/>
      <c r="D13" s="162"/>
      <c r="E13" s="163" t="s">
        <v>251</v>
      </c>
      <c r="F13" s="164"/>
      <c r="G13" s="164" t="s">
        <v>252</v>
      </c>
      <c r="H13" s="164"/>
      <c r="I13" s="164"/>
      <c r="J13" s="164"/>
      <c r="K13" s="17"/>
      <c r="L13" s="17"/>
      <c r="M13" s="17"/>
    </row>
    <row r="14" spans="2:13" ht="24" customHeight="1">
      <c r="B14" s="162"/>
      <c r="C14" s="162"/>
      <c r="D14" s="162"/>
      <c r="E14" s="164"/>
      <c r="F14" s="164"/>
      <c r="G14" s="164"/>
      <c r="H14" s="164"/>
      <c r="I14" s="164"/>
      <c r="J14" s="164"/>
    </row>
    <row r="15" spans="2:13" ht="24" customHeight="1">
      <c r="B15" s="162"/>
      <c r="C15" s="162"/>
      <c r="D15" s="13" t="s">
        <v>180</v>
      </c>
      <c r="E15" s="166" t="s">
        <v>253</v>
      </c>
      <c r="F15" s="166"/>
      <c r="G15" s="163" t="s">
        <v>255</v>
      </c>
      <c r="H15" s="164"/>
      <c r="I15" s="164"/>
      <c r="J15" s="164"/>
    </row>
    <row r="16" spans="2:13" ht="24" customHeight="1">
      <c r="B16" s="162"/>
      <c r="C16" s="162"/>
      <c r="D16" s="13" t="s">
        <v>181</v>
      </c>
      <c r="E16" s="163" t="s">
        <v>254</v>
      </c>
      <c r="F16" s="164"/>
      <c r="G16" s="163" t="s">
        <v>255</v>
      </c>
      <c r="H16" s="164"/>
      <c r="I16" s="164"/>
      <c r="J16" s="164"/>
    </row>
    <row r="17" spans="2:10" ht="24" customHeight="1">
      <c r="B17" s="162"/>
      <c r="C17" s="162"/>
      <c r="D17" s="13" t="s">
        <v>182</v>
      </c>
      <c r="E17" s="166" t="s">
        <v>256</v>
      </c>
      <c r="F17" s="166"/>
      <c r="G17" s="163" t="s">
        <v>257</v>
      </c>
      <c r="H17" s="164"/>
      <c r="I17" s="164"/>
      <c r="J17" s="164"/>
    </row>
    <row r="18" spans="2:10" ht="33" customHeight="1">
      <c r="B18" s="162"/>
      <c r="C18" s="168" t="s">
        <v>183</v>
      </c>
      <c r="D18" s="171" t="s">
        <v>184</v>
      </c>
      <c r="E18" s="173" t="s">
        <v>258</v>
      </c>
      <c r="F18" s="174"/>
      <c r="G18" s="175" t="s">
        <v>260</v>
      </c>
      <c r="H18" s="176"/>
      <c r="I18" s="176"/>
      <c r="J18" s="177"/>
    </row>
    <row r="19" spans="2:10" ht="30.75" customHeight="1">
      <c r="B19" s="162"/>
      <c r="C19" s="169"/>
      <c r="D19" s="172"/>
      <c r="E19" s="163" t="s">
        <v>259</v>
      </c>
      <c r="F19" s="164"/>
      <c r="G19" s="163" t="s">
        <v>261</v>
      </c>
      <c r="H19" s="164"/>
      <c r="I19" s="164"/>
      <c r="J19" s="164"/>
    </row>
    <row r="20" spans="2:10" ht="24">
      <c r="B20" s="162"/>
      <c r="C20" s="169"/>
      <c r="D20" s="12" t="s">
        <v>185</v>
      </c>
      <c r="E20" s="163"/>
      <c r="F20" s="164"/>
      <c r="G20" s="163"/>
      <c r="H20" s="164"/>
      <c r="I20" s="164"/>
      <c r="J20" s="164"/>
    </row>
    <row r="21" spans="2:10" ht="24">
      <c r="B21" s="162"/>
      <c r="C21" s="169"/>
      <c r="D21" s="12" t="s">
        <v>186</v>
      </c>
      <c r="E21" s="178"/>
      <c r="F21" s="178"/>
      <c r="G21" s="165"/>
      <c r="H21" s="165"/>
      <c r="I21" s="165"/>
      <c r="J21" s="165"/>
    </row>
    <row r="22" spans="2:10" ht="24">
      <c r="B22" s="162"/>
      <c r="C22" s="170"/>
      <c r="D22" s="12" t="s">
        <v>187</v>
      </c>
      <c r="E22" s="178"/>
      <c r="F22" s="178"/>
      <c r="G22" s="165"/>
      <c r="H22" s="165"/>
      <c r="I22" s="165"/>
      <c r="J22" s="165"/>
    </row>
    <row r="23" spans="2:10" ht="18.75" customHeight="1">
      <c r="B23" s="162"/>
      <c r="C23" s="168" t="s">
        <v>188</v>
      </c>
      <c r="D23" s="171" t="s">
        <v>189</v>
      </c>
      <c r="E23" s="179" t="s">
        <v>265</v>
      </c>
      <c r="F23" s="180"/>
      <c r="G23" s="181" t="s">
        <v>263</v>
      </c>
      <c r="H23" s="182"/>
      <c r="I23" s="182"/>
      <c r="J23" s="183"/>
    </row>
    <row r="24" spans="2:10" ht="33" customHeight="1">
      <c r="B24" s="162"/>
      <c r="C24" s="170"/>
      <c r="D24" s="172"/>
      <c r="E24" s="163" t="s">
        <v>262</v>
      </c>
      <c r="F24" s="164"/>
      <c r="G24" s="163" t="s">
        <v>263</v>
      </c>
      <c r="H24" s="164"/>
      <c r="I24" s="164"/>
      <c r="J24" s="164"/>
    </row>
  </sheetData>
  <mergeCells count="48">
    <mergeCell ref="G23:J23"/>
    <mergeCell ref="D23:D24"/>
    <mergeCell ref="E22:F22"/>
    <mergeCell ref="G22:J22"/>
    <mergeCell ref="E24:F24"/>
    <mergeCell ref="G24:J24"/>
    <mergeCell ref="B9:B10"/>
    <mergeCell ref="B11:B24"/>
    <mergeCell ref="C12:C17"/>
    <mergeCell ref="D12:D14"/>
    <mergeCell ref="C9:J10"/>
    <mergeCell ref="C18:C22"/>
    <mergeCell ref="D18:D19"/>
    <mergeCell ref="E18:F18"/>
    <mergeCell ref="G18:J18"/>
    <mergeCell ref="C23:C24"/>
    <mergeCell ref="E19:F19"/>
    <mergeCell ref="G19:J19"/>
    <mergeCell ref="E20:F20"/>
    <mergeCell ref="G20:J20"/>
    <mergeCell ref="E21:F21"/>
    <mergeCell ref="E23:F23"/>
    <mergeCell ref="E14:F14"/>
    <mergeCell ref="G14:J14"/>
    <mergeCell ref="G21:J21"/>
    <mergeCell ref="E15:F15"/>
    <mergeCell ref="G15:J15"/>
    <mergeCell ref="E16:F16"/>
    <mergeCell ref="G16:J16"/>
    <mergeCell ref="E17:F17"/>
    <mergeCell ref="G17:J17"/>
    <mergeCell ref="E11:F11"/>
    <mergeCell ref="G11:J11"/>
    <mergeCell ref="E12:F12"/>
    <mergeCell ref="G12:J12"/>
    <mergeCell ref="E13:F13"/>
    <mergeCell ref="G13:J13"/>
    <mergeCell ref="B2:J2"/>
    <mergeCell ref="B3:J3"/>
    <mergeCell ref="C4:J4"/>
    <mergeCell ref="C5:J5"/>
    <mergeCell ref="C6:E6"/>
    <mergeCell ref="F6:J6"/>
    <mergeCell ref="B6:B8"/>
    <mergeCell ref="C7:E7"/>
    <mergeCell ref="F7:J7"/>
    <mergeCell ref="C8:E8"/>
    <mergeCell ref="F8:J8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2"/>
  <sheetViews>
    <sheetView topLeftCell="C1" workbookViewId="0">
      <selection activeCell="N14" sqref="N14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" t="s">
        <v>190</v>
      </c>
    </row>
    <row r="2" spans="2:13" s="1" customFormat="1" ht="24" customHeight="1">
      <c r="B2" s="154" t="s">
        <v>164</v>
      </c>
      <c r="C2" s="155"/>
      <c r="D2" s="155"/>
      <c r="E2" s="155"/>
      <c r="F2" s="155"/>
      <c r="G2" s="155"/>
      <c r="H2" s="155"/>
      <c r="I2" s="155"/>
      <c r="J2" s="156"/>
      <c r="K2" s="14"/>
      <c r="L2" s="14"/>
      <c r="M2" s="14"/>
    </row>
    <row r="3" spans="2:13" s="1" customFormat="1" ht="24.95" customHeight="1">
      <c r="B3" s="157" t="s">
        <v>165</v>
      </c>
      <c r="C3" s="157"/>
      <c r="D3" s="157"/>
      <c r="E3" s="157"/>
      <c r="F3" s="157"/>
      <c r="G3" s="157"/>
      <c r="H3" s="157"/>
      <c r="I3" s="157"/>
      <c r="J3" s="157"/>
      <c r="K3" s="15"/>
      <c r="L3" s="15"/>
      <c r="M3" s="15"/>
    </row>
    <row r="4" spans="2:13" s="1" customFormat="1" ht="24.95" customHeight="1">
      <c r="B4" s="11" t="s">
        <v>166</v>
      </c>
      <c r="C4" s="158" t="s">
        <v>273</v>
      </c>
      <c r="D4" s="158"/>
      <c r="E4" s="158"/>
      <c r="F4" s="158"/>
      <c r="G4" s="158"/>
      <c r="H4" s="158"/>
      <c r="I4" s="158"/>
      <c r="J4" s="158"/>
      <c r="K4" s="16"/>
      <c r="L4" s="16"/>
      <c r="M4" s="16"/>
    </row>
    <row r="5" spans="2:13" s="1" customFormat="1" ht="24.95" customHeight="1">
      <c r="B5" s="11" t="s">
        <v>167</v>
      </c>
      <c r="C5" s="158" t="s">
        <v>205</v>
      </c>
      <c r="D5" s="158"/>
      <c r="E5" s="158"/>
      <c r="F5" s="158"/>
      <c r="G5" s="158"/>
      <c r="H5" s="158"/>
      <c r="I5" s="158"/>
      <c r="J5" s="158"/>
      <c r="K5" s="16"/>
      <c r="L5" s="16"/>
      <c r="M5" s="16"/>
    </row>
    <row r="6" spans="2:13" s="1" customFormat="1" ht="24.95" customHeight="1">
      <c r="B6" s="161" t="s">
        <v>168</v>
      </c>
      <c r="C6" s="159" t="s">
        <v>169</v>
      </c>
      <c r="D6" s="159"/>
      <c r="E6" s="159"/>
      <c r="F6" s="184">
        <v>3.7</v>
      </c>
      <c r="G6" s="184"/>
      <c r="H6" s="184"/>
      <c r="I6" s="184"/>
      <c r="J6" s="184"/>
      <c r="K6" s="16"/>
      <c r="L6" s="16"/>
      <c r="M6" s="16"/>
    </row>
    <row r="7" spans="2:13" s="1" customFormat="1" ht="24.95" customHeight="1">
      <c r="B7" s="162"/>
      <c r="C7" s="159" t="s">
        <v>170</v>
      </c>
      <c r="D7" s="159"/>
      <c r="E7" s="159"/>
      <c r="F7" s="184">
        <v>3.7</v>
      </c>
      <c r="G7" s="184"/>
      <c r="H7" s="184"/>
      <c r="I7" s="184"/>
      <c r="J7" s="184"/>
      <c r="K7" s="16"/>
      <c r="L7" s="16"/>
      <c r="M7" s="16"/>
    </row>
    <row r="8" spans="2:13" s="1" customFormat="1" ht="24.95" customHeight="1">
      <c r="B8" s="162"/>
      <c r="C8" s="159" t="s">
        <v>171</v>
      </c>
      <c r="D8" s="159"/>
      <c r="E8" s="159"/>
      <c r="F8" s="160"/>
      <c r="G8" s="160"/>
      <c r="H8" s="160"/>
      <c r="I8" s="160"/>
      <c r="J8" s="160"/>
      <c r="K8" s="16"/>
      <c r="L8" s="16"/>
      <c r="M8" s="16"/>
    </row>
    <row r="9" spans="2:13" s="1" customFormat="1" ht="24.95" customHeight="1">
      <c r="B9" s="161" t="s">
        <v>172</v>
      </c>
      <c r="C9" s="167" t="s">
        <v>274</v>
      </c>
      <c r="D9" s="167"/>
      <c r="E9" s="167"/>
      <c r="F9" s="167"/>
      <c r="G9" s="167"/>
      <c r="H9" s="167"/>
      <c r="I9" s="167"/>
      <c r="J9" s="167"/>
      <c r="K9" s="16"/>
      <c r="L9" s="16"/>
      <c r="M9" s="16"/>
    </row>
    <row r="10" spans="2:13" s="1" customFormat="1" ht="24.95" customHeight="1">
      <c r="B10" s="161"/>
      <c r="C10" s="167"/>
      <c r="D10" s="167"/>
      <c r="E10" s="167"/>
      <c r="F10" s="167"/>
      <c r="G10" s="167"/>
      <c r="H10" s="167"/>
      <c r="I10" s="167"/>
      <c r="J10" s="167"/>
      <c r="K10" s="16"/>
      <c r="L10" s="16"/>
      <c r="M10" s="16"/>
    </row>
    <row r="11" spans="2:13" s="1" customFormat="1" ht="24.95" customHeight="1">
      <c r="B11" s="162" t="s">
        <v>173</v>
      </c>
      <c r="C11" s="11" t="s">
        <v>174</v>
      </c>
      <c r="D11" s="11" t="s">
        <v>175</v>
      </c>
      <c r="E11" s="159" t="s">
        <v>176</v>
      </c>
      <c r="F11" s="159"/>
      <c r="G11" s="159" t="s">
        <v>177</v>
      </c>
      <c r="H11" s="159"/>
      <c r="I11" s="159"/>
      <c r="J11" s="159"/>
      <c r="K11" s="16"/>
      <c r="L11" s="16"/>
      <c r="M11" s="16"/>
    </row>
    <row r="12" spans="2:13" s="1" customFormat="1" ht="24.95" customHeight="1">
      <c r="B12" s="162"/>
      <c r="C12" s="162" t="s">
        <v>178</v>
      </c>
      <c r="D12" s="162" t="s">
        <v>179</v>
      </c>
      <c r="E12" s="163" t="s">
        <v>275</v>
      </c>
      <c r="F12" s="164"/>
      <c r="G12" s="164" t="s">
        <v>276</v>
      </c>
      <c r="H12" s="164"/>
      <c r="I12" s="164"/>
      <c r="J12" s="164"/>
      <c r="K12" s="16"/>
      <c r="L12" s="16"/>
      <c r="M12" s="16"/>
    </row>
    <row r="13" spans="2:13" s="1" customFormat="1" ht="38.1" customHeight="1">
      <c r="B13" s="162"/>
      <c r="C13" s="162"/>
      <c r="D13" s="162"/>
      <c r="E13" s="164"/>
      <c r="F13" s="164"/>
      <c r="G13" s="164"/>
      <c r="H13" s="164"/>
      <c r="I13" s="164"/>
      <c r="J13" s="164"/>
      <c r="K13" s="17"/>
      <c r="L13" s="17"/>
      <c r="M13" s="17"/>
    </row>
    <row r="14" spans="2:13" s="1" customFormat="1" ht="24" customHeight="1">
      <c r="B14" s="162"/>
      <c r="C14" s="162"/>
      <c r="D14" s="162"/>
      <c r="E14" s="164"/>
      <c r="F14" s="164"/>
      <c r="G14" s="164"/>
      <c r="H14" s="164"/>
      <c r="I14" s="164"/>
      <c r="J14" s="164"/>
    </row>
    <row r="15" spans="2:13" s="1" customFormat="1" ht="24" customHeight="1">
      <c r="B15" s="162"/>
      <c r="C15" s="162"/>
      <c r="D15" s="13" t="s">
        <v>180</v>
      </c>
      <c r="E15" s="185" t="s">
        <v>277</v>
      </c>
      <c r="F15" s="185"/>
      <c r="G15" s="163" t="s">
        <v>255</v>
      </c>
      <c r="H15" s="164"/>
      <c r="I15" s="164"/>
      <c r="J15" s="164"/>
    </row>
    <row r="16" spans="2:13" s="1" customFormat="1" ht="24" customHeight="1">
      <c r="B16" s="162"/>
      <c r="C16" s="162"/>
      <c r="D16" s="13" t="s">
        <v>181</v>
      </c>
      <c r="E16" s="163" t="s">
        <v>278</v>
      </c>
      <c r="F16" s="164"/>
      <c r="G16" s="164" t="s">
        <v>279</v>
      </c>
      <c r="H16" s="164"/>
      <c r="I16" s="164"/>
      <c r="J16" s="164"/>
    </row>
    <row r="17" spans="2:10" s="1" customFormat="1" ht="24" customHeight="1">
      <c r="B17" s="162"/>
      <c r="C17" s="162"/>
      <c r="D17" s="13" t="s">
        <v>182</v>
      </c>
      <c r="E17" s="185" t="s">
        <v>280</v>
      </c>
      <c r="F17" s="185"/>
      <c r="G17" s="163" t="s">
        <v>281</v>
      </c>
      <c r="H17" s="164"/>
      <c r="I17" s="164"/>
      <c r="J17" s="164"/>
    </row>
    <row r="18" spans="2:10" s="1" customFormat="1" ht="24">
      <c r="B18" s="162"/>
      <c r="C18" s="162" t="s">
        <v>183</v>
      </c>
      <c r="D18" s="12" t="s">
        <v>184</v>
      </c>
      <c r="E18" s="163" t="s">
        <v>282</v>
      </c>
      <c r="F18" s="164"/>
      <c r="G18" s="163" t="s">
        <v>283</v>
      </c>
      <c r="H18" s="164"/>
      <c r="I18" s="164"/>
      <c r="J18" s="164"/>
    </row>
    <row r="19" spans="2:10" s="1" customFormat="1" ht="24">
      <c r="B19" s="162"/>
      <c r="C19" s="162"/>
      <c r="D19" s="12" t="s">
        <v>185</v>
      </c>
      <c r="E19" s="163"/>
      <c r="F19" s="164"/>
      <c r="G19" s="163"/>
      <c r="H19" s="164"/>
      <c r="I19" s="164"/>
      <c r="J19" s="164"/>
    </row>
    <row r="20" spans="2:10" s="1" customFormat="1" ht="24">
      <c r="B20" s="162"/>
      <c r="C20" s="162"/>
      <c r="D20" s="12" t="s">
        <v>186</v>
      </c>
      <c r="E20" s="178"/>
      <c r="F20" s="178"/>
      <c r="G20" s="165"/>
      <c r="H20" s="165"/>
      <c r="I20" s="165"/>
      <c r="J20" s="165"/>
    </row>
    <row r="21" spans="2:10" s="1" customFormat="1" ht="24">
      <c r="B21" s="162"/>
      <c r="C21" s="162"/>
      <c r="D21" s="12" t="s">
        <v>187</v>
      </c>
      <c r="E21" s="178"/>
      <c r="F21" s="178"/>
      <c r="G21" s="165"/>
      <c r="H21" s="165"/>
      <c r="I21" s="165"/>
      <c r="J21" s="165"/>
    </row>
    <row r="22" spans="2:10" s="1" customFormat="1" ht="33" customHeight="1">
      <c r="B22" s="162"/>
      <c r="C22" s="13" t="s">
        <v>188</v>
      </c>
      <c r="D22" s="12" t="s">
        <v>286</v>
      </c>
      <c r="E22" s="163" t="s">
        <v>284</v>
      </c>
      <c r="F22" s="164"/>
      <c r="G22" s="163" t="s">
        <v>285</v>
      </c>
      <c r="H22" s="164"/>
      <c r="I22" s="164"/>
      <c r="J22" s="164"/>
    </row>
  </sheetData>
  <mergeCells count="41"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>
  <dimension ref="B1:M23"/>
  <sheetViews>
    <sheetView workbookViewId="0">
      <selection activeCell="G20" sqref="G20:J20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29" t="s">
        <v>266</v>
      </c>
    </row>
    <row r="2" spans="2:13" ht="24" customHeight="1">
      <c r="B2" s="154" t="s">
        <v>164</v>
      </c>
      <c r="C2" s="155"/>
      <c r="D2" s="155"/>
      <c r="E2" s="155"/>
      <c r="F2" s="155"/>
      <c r="G2" s="155"/>
      <c r="H2" s="155"/>
      <c r="I2" s="155"/>
      <c r="J2" s="156"/>
      <c r="K2" s="14"/>
      <c r="L2" s="14"/>
      <c r="M2" s="14"/>
    </row>
    <row r="3" spans="2:13" ht="24.95" customHeight="1">
      <c r="B3" s="157" t="s">
        <v>165</v>
      </c>
      <c r="C3" s="157"/>
      <c r="D3" s="157"/>
      <c r="E3" s="157"/>
      <c r="F3" s="157"/>
      <c r="G3" s="157"/>
      <c r="H3" s="157"/>
      <c r="I3" s="157"/>
      <c r="J3" s="157"/>
      <c r="K3" s="15"/>
      <c r="L3" s="15"/>
      <c r="M3" s="15"/>
    </row>
    <row r="4" spans="2:13" ht="24.95" customHeight="1">
      <c r="B4" s="11" t="s">
        <v>166</v>
      </c>
      <c r="C4" s="158" t="s">
        <v>287</v>
      </c>
      <c r="D4" s="158"/>
      <c r="E4" s="158"/>
      <c r="F4" s="158"/>
      <c r="G4" s="158"/>
      <c r="H4" s="158"/>
      <c r="I4" s="158"/>
      <c r="J4" s="158"/>
      <c r="K4" s="16"/>
      <c r="L4" s="16"/>
      <c r="M4" s="16"/>
    </row>
    <row r="5" spans="2:13" ht="24.95" customHeight="1">
      <c r="B5" s="11" t="s">
        <v>167</v>
      </c>
      <c r="C5" s="158" t="s">
        <v>205</v>
      </c>
      <c r="D5" s="158"/>
      <c r="E5" s="158"/>
      <c r="F5" s="158"/>
      <c r="G5" s="158"/>
      <c r="H5" s="158"/>
      <c r="I5" s="158"/>
      <c r="J5" s="158"/>
      <c r="K5" s="16"/>
      <c r="L5" s="16"/>
      <c r="M5" s="16"/>
    </row>
    <row r="6" spans="2:13" ht="24.95" customHeight="1">
      <c r="B6" s="161" t="s">
        <v>168</v>
      </c>
      <c r="C6" s="159" t="s">
        <v>169</v>
      </c>
      <c r="D6" s="159"/>
      <c r="E6" s="159"/>
      <c r="F6" s="184">
        <v>1.5</v>
      </c>
      <c r="G6" s="184"/>
      <c r="H6" s="184"/>
      <c r="I6" s="184"/>
      <c r="J6" s="184"/>
      <c r="K6" s="16"/>
      <c r="L6" s="16"/>
      <c r="M6" s="16"/>
    </row>
    <row r="7" spans="2:13" ht="24.95" customHeight="1">
      <c r="B7" s="162"/>
      <c r="C7" s="159" t="s">
        <v>170</v>
      </c>
      <c r="D7" s="159"/>
      <c r="E7" s="159"/>
      <c r="F7" s="184">
        <v>1.5</v>
      </c>
      <c r="G7" s="184"/>
      <c r="H7" s="184"/>
      <c r="I7" s="184"/>
      <c r="J7" s="184"/>
      <c r="K7" s="16"/>
      <c r="L7" s="16"/>
      <c r="M7" s="16"/>
    </row>
    <row r="8" spans="2:13" ht="24.95" customHeight="1">
      <c r="B8" s="162"/>
      <c r="C8" s="159" t="s">
        <v>171</v>
      </c>
      <c r="D8" s="159"/>
      <c r="E8" s="159"/>
      <c r="F8" s="160"/>
      <c r="G8" s="160"/>
      <c r="H8" s="160"/>
      <c r="I8" s="160"/>
      <c r="J8" s="160"/>
      <c r="K8" s="16"/>
      <c r="L8" s="16"/>
      <c r="M8" s="16"/>
    </row>
    <row r="9" spans="2:13" ht="24.95" customHeight="1">
      <c r="B9" s="161" t="s">
        <v>172</v>
      </c>
      <c r="C9" s="167" t="s">
        <v>288</v>
      </c>
      <c r="D9" s="167"/>
      <c r="E9" s="167"/>
      <c r="F9" s="167"/>
      <c r="G9" s="167"/>
      <c r="H9" s="167"/>
      <c r="I9" s="167"/>
      <c r="J9" s="167"/>
      <c r="K9" s="16"/>
      <c r="L9" s="16"/>
      <c r="M9" s="16"/>
    </row>
    <row r="10" spans="2:13" ht="24.95" customHeight="1">
      <c r="B10" s="161"/>
      <c r="C10" s="167"/>
      <c r="D10" s="167"/>
      <c r="E10" s="167"/>
      <c r="F10" s="167"/>
      <c r="G10" s="167"/>
      <c r="H10" s="167"/>
      <c r="I10" s="167"/>
      <c r="J10" s="167"/>
      <c r="K10" s="16"/>
      <c r="L10" s="16"/>
      <c r="M10" s="16"/>
    </row>
    <row r="11" spans="2:13" ht="24.95" customHeight="1">
      <c r="B11" s="162" t="s">
        <v>173</v>
      </c>
      <c r="C11" s="11" t="s">
        <v>174</v>
      </c>
      <c r="D11" s="11" t="s">
        <v>175</v>
      </c>
      <c r="E11" s="162" t="s">
        <v>176</v>
      </c>
      <c r="F11" s="162"/>
      <c r="G11" s="159" t="s">
        <v>177</v>
      </c>
      <c r="H11" s="159"/>
      <c r="I11" s="159"/>
      <c r="J11" s="159"/>
      <c r="K11" s="16"/>
      <c r="L11" s="16"/>
      <c r="M11" s="16"/>
    </row>
    <row r="12" spans="2:13" ht="24.95" customHeight="1">
      <c r="B12" s="162"/>
      <c r="C12" s="162" t="s">
        <v>178</v>
      </c>
      <c r="D12" s="162" t="s">
        <v>179</v>
      </c>
      <c r="E12" s="163" t="s">
        <v>289</v>
      </c>
      <c r="F12" s="164"/>
      <c r="G12" s="164" t="s">
        <v>290</v>
      </c>
      <c r="H12" s="164"/>
      <c r="I12" s="164"/>
      <c r="J12" s="164"/>
      <c r="K12" s="16"/>
      <c r="L12" s="16"/>
      <c r="M12" s="16"/>
    </row>
    <row r="13" spans="2:13" ht="38.1" customHeight="1">
      <c r="B13" s="162"/>
      <c r="C13" s="162"/>
      <c r="D13" s="162"/>
      <c r="E13" s="163"/>
      <c r="F13" s="164"/>
      <c r="G13" s="164"/>
      <c r="H13" s="164"/>
      <c r="I13" s="164"/>
      <c r="J13" s="164"/>
      <c r="K13" s="17"/>
      <c r="L13" s="17"/>
      <c r="M13" s="17"/>
    </row>
    <row r="14" spans="2:13" ht="24" customHeight="1">
      <c r="B14" s="162"/>
      <c r="C14" s="162"/>
      <c r="D14" s="162"/>
      <c r="E14" s="164"/>
      <c r="F14" s="164"/>
      <c r="G14" s="164"/>
      <c r="H14" s="164"/>
      <c r="I14" s="164"/>
      <c r="J14" s="164"/>
    </row>
    <row r="15" spans="2:13" ht="24" customHeight="1">
      <c r="B15" s="162"/>
      <c r="C15" s="162"/>
      <c r="D15" s="13" t="s">
        <v>180</v>
      </c>
      <c r="E15" s="185" t="s">
        <v>291</v>
      </c>
      <c r="F15" s="185"/>
      <c r="G15" s="163" t="s">
        <v>255</v>
      </c>
      <c r="H15" s="164"/>
      <c r="I15" s="164"/>
      <c r="J15" s="164"/>
    </row>
    <row r="16" spans="2:13" ht="24" customHeight="1">
      <c r="B16" s="162"/>
      <c r="C16" s="162"/>
      <c r="D16" s="13" t="s">
        <v>181</v>
      </c>
      <c r="E16" s="163" t="s">
        <v>292</v>
      </c>
      <c r="F16" s="164"/>
      <c r="G16" s="163" t="s">
        <v>293</v>
      </c>
      <c r="H16" s="164"/>
      <c r="I16" s="164"/>
      <c r="J16" s="164"/>
    </row>
    <row r="17" spans="2:10" ht="24" customHeight="1">
      <c r="B17" s="162"/>
      <c r="C17" s="162"/>
      <c r="D17" s="13" t="s">
        <v>182</v>
      </c>
      <c r="E17" s="185" t="s">
        <v>294</v>
      </c>
      <c r="F17" s="185"/>
      <c r="G17" s="163" t="s">
        <v>295</v>
      </c>
      <c r="H17" s="164"/>
      <c r="I17" s="164"/>
      <c r="J17" s="164"/>
    </row>
    <row r="18" spans="2:10" ht="33" customHeight="1">
      <c r="B18" s="162"/>
      <c r="C18" s="162" t="s">
        <v>183</v>
      </c>
      <c r="D18" s="161" t="s">
        <v>184</v>
      </c>
      <c r="E18" s="173" t="s">
        <v>296</v>
      </c>
      <c r="F18" s="174"/>
      <c r="G18" s="175" t="s">
        <v>283</v>
      </c>
      <c r="H18" s="176"/>
      <c r="I18" s="176"/>
      <c r="J18" s="177"/>
    </row>
    <row r="19" spans="2:10" ht="30.75" customHeight="1">
      <c r="B19" s="162"/>
      <c r="C19" s="162"/>
      <c r="D19" s="161"/>
      <c r="E19" s="163"/>
      <c r="F19" s="164"/>
      <c r="G19" s="163"/>
      <c r="H19" s="164"/>
      <c r="I19" s="164"/>
      <c r="J19" s="164"/>
    </row>
    <row r="20" spans="2:10" ht="24">
      <c r="B20" s="162"/>
      <c r="C20" s="162"/>
      <c r="D20" s="12" t="s">
        <v>185</v>
      </c>
      <c r="E20" s="163"/>
      <c r="F20" s="164"/>
      <c r="G20" s="163"/>
      <c r="H20" s="164"/>
      <c r="I20" s="164"/>
      <c r="J20" s="164"/>
    </row>
    <row r="21" spans="2:10" ht="24">
      <c r="B21" s="162"/>
      <c r="C21" s="162"/>
      <c r="D21" s="12" t="s">
        <v>186</v>
      </c>
      <c r="E21" s="178"/>
      <c r="F21" s="178"/>
      <c r="G21" s="165"/>
      <c r="H21" s="165"/>
      <c r="I21" s="165"/>
      <c r="J21" s="165"/>
    </row>
    <row r="22" spans="2:10" ht="24">
      <c r="B22" s="162"/>
      <c r="C22" s="162"/>
      <c r="D22" s="12" t="s">
        <v>187</v>
      </c>
      <c r="E22" s="178"/>
      <c r="F22" s="178"/>
      <c r="G22" s="165"/>
      <c r="H22" s="165"/>
      <c r="I22" s="165"/>
      <c r="J22" s="165"/>
    </row>
    <row r="23" spans="2:10" ht="13.5" customHeight="1">
      <c r="B23" s="162"/>
      <c r="C23" s="130" t="s">
        <v>188</v>
      </c>
      <c r="D23" s="131" t="s">
        <v>189</v>
      </c>
      <c r="E23" s="179" t="s">
        <v>297</v>
      </c>
      <c r="F23" s="180"/>
      <c r="G23" s="181" t="s">
        <v>298</v>
      </c>
      <c r="H23" s="182"/>
      <c r="I23" s="182"/>
      <c r="J23" s="183"/>
    </row>
  </sheetData>
  <mergeCells count="44">
    <mergeCell ref="E23:F23"/>
    <mergeCell ref="G23:J23"/>
    <mergeCell ref="E20:F20"/>
    <mergeCell ref="G20:J20"/>
    <mergeCell ref="E21:F21"/>
    <mergeCell ref="G21:J21"/>
    <mergeCell ref="E22:F22"/>
    <mergeCell ref="G22:J22"/>
    <mergeCell ref="G16:J16"/>
    <mergeCell ref="E17:F17"/>
    <mergeCell ref="G17:J17"/>
    <mergeCell ref="C18:C22"/>
    <mergeCell ref="D18:D19"/>
    <mergeCell ref="E18:F18"/>
    <mergeCell ref="G18:J18"/>
    <mergeCell ref="E19:F19"/>
    <mergeCell ref="G19:J19"/>
    <mergeCell ref="B9:B10"/>
    <mergeCell ref="C9:J10"/>
    <mergeCell ref="B11:B23"/>
    <mergeCell ref="E11:F11"/>
    <mergeCell ref="G11:J11"/>
    <mergeCell ref="C12:C17"/>
    <mergeCell ref="D12:D14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M23"/>
  <sheetViews>
    <sheetView workbookViewId="0">
      <selection activeCell="N16" sqref="N16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29" t="s">
        <v>267</v>
      </c>
    </row>
    <row r="2" spans="2:13" ht="24" customHeight="1">
      <c r="B2" s="154" t="s">
        <v>164</v>
      </c>
      <c r="C2" s="155"/>
      <c r="D2" s="155"/>
      <c r="E2" s="155"/>
      <c r="F2" s="155"/>
      <c r="G2" s="155"/>
      <c r="H2" s="155"/>
      <c r="I2" s="155"/>
      <c r="J2" s="156"/>
      <c r="K2" s="14"/>
      <c r="L2" s="14"/>
      <c r="M2" s="14"/>
    </row>
    <row r="3" spans="2:13" ht="24.95" customHeight="1">
      <c r="B3" s="157" t="s">
        <v>165</v>
      </c>
      <c r="C3" s="157"/>
      <c r="D3" s="157"/>
      <c r="E3" s="157"/>
      <c r="F3" s="157"/>
      <c r="G3" s="157"/>
      <c r="H3" s="157"/>
      <c r="I3" s="157"/>
      <c r="J3" s="157"/>
      <c r="K3" s="15"/>
      <c r="L3" s="15"/>
      <c r="M3" s="15"/>
    </row>
    <row r="4" spans="2:13" ht="24.95" customHeight="1">
      <c r="B4" s="11" t="s">
        <v>166</v>
      </c>
      <c r="C4" s="158" t="s">
        <v>299</v>
      </c>
      <c r="D4" s="158"/>
      <c r="E4" s="158"/>
      <c r="F4" s="158"/>
      <c r="G4" s="158"/>
      <c r="H4" s="158"/>
      <c r="I4" s="158"/>
      <c r="J4" s="158"/>
      <c r="K4" s="16"/>
      <c r="L4" s="16"/>
      <c r="M4" s="16"/>
    </row>
    <row r="5" spans="2:13" ht="24.95" customHeight="1">
      <c r="B5" s="11" t="s">
        <v>167</v>
      </c>
      <c r="C5" s="158" t="s">
        <v>205</v>
      </c>
      <c r="D5" s="158"/>
      <c r="E5" s="158"/>
      <c r="F5" s="158"/>
      <c r="G5" s="158"/>
      <c r="H5" s="158"/>
      <c r="I5" s="158"/>
      <c r="J5" s="158"/>
      <c r="K5" s="16"/>
      <c r="L5" s="16"/>
      <c r="M5" s="16"/>
    </row>
    <row r="6" spans="2:13" ht="24.95" customHeight="1">
      <c r="B6" s="161" t="s">
        <v>168</v>
      </c>
      <c r="C6" s="159" t="s">
        <v>169</v>
      </c>
      <c r="D6" s="159"/>
      <c r="E6" s="159"/>
      <c r="F6" s="186">
        <v>3.6</v>
      </c>
      <c r="G6" s="186"/>
      <c r="H6" s="186"/>
      <c r="I6" s="186"/>
      <c r="J6" s="186"/>
      <c r="K6" s="16"/>
      <c r="L6" s="16"/>
      <c r="M6" s="16"/>
    </row>
    <row r="7" spans="2:13" ht="24.95" customHeight="1">
      <c r="B7" s="162"/>
      <c r="C7" s="159" t="s">
        <v>170</v>
      </c>
      <c r="D7" s="159"/>
      <c r="E7" s="159"/>
      <c r="F7" s="186">
        <v>3.6</v>
      </c>
      <c r="G7" s="186"/>
      <c r="H7" s="186"/>
      <c r="I7" s="186"/>
      <c r="J7" s="186"/>
      <c r="K7" s="16"/>
      <c r="L7" s="16"/>
      <c r="M7" s="16"/>
    </row>
    <row r="8" spans="2:13" ht="24.95" customHeight="1">
      <c r="B8" s="162"/>
      <c r="C8" s="159" t="s">
        <v>171</v>
      </c>
      <c r="D8" s="159"/>
      <c r="E8" s="159"/>
      <c r="F8" s="160"/>
      <c r="G8" s="160"/>
      <c r="H8" s="160"/>
      <c r="I8" s="160"/>
      <c r="J8" s="160"/>
      <c r="K8" s="16"/>
      <c r="L8" s="16"/>
      <c r="M8" s="16"/>
    </row>
    <row r="9" spans="2:13" ht="24.95" customHeight="1">
      <c r="B9" s="161" t="s">
        <v>172</v>
      </c>
      <c r="C9" s="167" t="s">
        <v>248</v>
      </c>
      <c r="D9" s="167"/>
      <c r="E9" s="167"/>
      <c r="F9" s="167"/>
      <c r="G9" s="167"/>
      <c r="H9" s="167"/>
      <c r="I9" s="167"/>
      <c r="J9" s="167"/>
      <c r="K9" s="16"/>
      <c r="L9" s="16"/>
      <c r="M9" s="16"/>
    </row>
    <row r="10" spans="2:13" ht="24.95" customHeight="1">
      <c r="B10" s="161"/>
      <c r="C10" s="167"/>
      <c r="D10" s="167"/>
      <c r="E10" s="167"/>
      <c r="F10" s="167"/>
      <c r="G10" s="167"/>
      <c r="H10" s="167"/>
      <c r="I10" s="167"/>
      <c r="J10" s="167"/>
      <c r="K10" s="16"/>
      <c r="L10" s="16"/>
      <c r="M10" s="16"/>
    </row>
    <row r="11" spans="2:13" ht="24.95" customHeight="1">
      <c r="B11" s="162" t="s">
        <v>173</v>
      </c>
      <c r="C11" s="11" t="s">
        <v>174</v>
      </c>
      <c r="D11" s="11" t="s">
        <v>175</v>
      </c>
      <c r="E11" s="159" t="s">
        <v>176</v>
      </c>
      <c r="F11" s="159"/>
      <c r="G11" s="159" t="s">
        <v>177</v>
      </c>
      <c r="H11" s="159"/>
      <c r="I11" s="159"/>
      <c r="J11" s="159"/>
      <c r="K11" s="16"/>
      <c r="L11" s="16"/>
      <c r="M11" s="16"/>
    </row>
    <row r="12" spans="2:13" ht="24.95" customHeight="1">
      <c r="B12" s="162"/>
      <c r="C12" s="162" t="s">
        <v>178</v>
      </c>
      <c r="D12" s="162" t="s">
        <v>179</v>
      </c>
      <c r="E12" s="163" t="s">
        <v>300</v>
      </c>
      <c r="F12" s="164"/>
      <c r="G12" s="164" t="s">
        <v>301</v>
      </c>
      <c r="H12" s="164"/>
      <c r="I12" s="164"/>
      <c r="J12" s="164"/>
      <c r="K12" s="16"/>
      <c r="L12" s="16"/>
      <c r="M12" s="16"/>
    </row>
    <row r="13" spans="2:13" ht="38.1" customHeight="1">
      <c r="B13" s="162"/>
      <c r="C13" s="162"/>
      <c r="D13" s="162"/>
      <c r="E13" s="163"/>
      <c r="F13" s="163"/>
      <c r="G13" s="187"/>
      <c r="H13" s="188"/>
      <c r="I13" s="188"/>
      <c r="J13" s="189"/>
      <c r="K13" s="17"/>
      <c r="L13" s="17"/>
      <c r="M13" s="17"/>
    </row>
    <row r="14" spans="2:13" ht="24" customHeight="1">
      <c r="B14" s="162"/>
      <c r="C14" s="162"/>
      <c r="D14" s="162"/>
      <c r="E14" s="164"/>
      <c r="F14" s="164"/>
      <c r="G14" s="164"/>
      <c r="H14" s="164"/>
      <c r="I14" s="164"/>
      <c r="J14" s="164"/>
    </row>
    <row r="15" spans="2:13" ht="24" customHeight="1">
      <c r="B15" s="162"/>
      <c r="C15" s="162"/>
      <c r="D15" s="13" t="s">
        <v>180</v>
      </c>
      <c r="E15" s="163" t="s">
        <v>302</v>
      </c>
      <c r="F15" s="164"/>
      <c r="G15" s="163" t="s">
        <v>255</v>
      </c>
      <c r="H15" s="164"/>
      <c r="I15" s="164"/>
      <c r="J15" s="164"/>
    </row>
    <row r="16" spans="2:13" ht="24" customHeight="1">
      <c r="B16" s="162"/>
      <c r="C16" s="162"/>
      <c r="D16" s="13" t="s">
        <v>181</v>
      </c>
      <c r="E16" s="163" t="s">
        <v>303</v>
      </c>
      <c r="F16" s="164"/>
      <c r="G16" s="163" t="s">
        <v>304</v>
      </c>
      <c r="H16" s="164"/>
      <c r="I16" s="164"/>
      <c r="J16" s="164"/>
    </row>
    <row r="17" spans="2:10" ht="24" customHeight="1">
      <c r="B17" s="162"/>
      <c r="C17" s="162"/>
      <c r="D17" s="13" t="s">
        <v>182</v>
      </c>
      <c r="E17" s="163" t="s">
        <v>294</v>
      </c>
      <c r="F17" s="164"/>
      <c r="G17" s="163" t="s">
        <v>305</v>
      </c>
      <c r="H17" s="164"/>
      <c r="I17" s="164"/>
      <c r="J17" s="164"/>
    </row>
    <row r="18" spans="2:10" ht="33" customHeight="1">
      <c r="B18" s="162"/>
      <c r="C18" s="162" t="s">
        <v>183</v>
      </c>
      <c r="D18" s="161" t="s">
        <v>184</v>
      </c>
      <c r="E18" s="163" t="s">
        <v>296</v>
      </c>
      <c r="F18" s="164"/>
      <c r="G18" s="175" t="s">
        <v>283</v>
      </c>
      <c r="H18" s="176"/>
      <c r="I18" s="176"/>
      <c r="J18" s="177"/>
    </row>
    <row r="19" spans="2:10" ht="30.75" customHeight="1">
      <c r="B19" s="162"/>
      <c r="C19" s="162"/>
      <c r="D19" s="161"/>
      <c r="E19" s="163"/>
      <c r="F19" s="164"/>
      <c r="G19" s="163"/>
      <c r="H19" s="164"/>
      <c r="I19" s="164"/>
      <c r="J19" s="164"/>
    </row>
    <row r="20" spans="2:10" ht="24">
      <c r="B20" s="162"/>
      <c r="C20" s="162"/>
      <c r="D20" s="12" t="s">
        <v>185</v>
      </c>
      <c r="E20" s="163"/>
      <c r="F20" s="164"/>
      <c r="G20" s="163"/>
      <c r="H20" s="164"/>
      <c r="I20" s="164"/>
      <c r="J20" s="164"/>
    </row>
    <row r="21" spans="2:10" ht="24">
      <c r="B21" s="162"/>
      <c r="C21" s="162"/>
      <c r="D21" s="12" t="s">
        <v>186</v>
      </c>
      <c r="E21" s="178"/>
      <c r="F21" s="178"/>
      <c r="G21" s="165"/>
      <c r="H21" s="165"/>
      <c r="I21" s="165"/>
      <c r="J21" s="165"/>
    </row>
    <row r="22" spans="2:10" ht="24">
      <c r="B22" s="162"/>
      <c r="C22" s="162"/>
      <c r="D22" s="12" t="s">
        <v>187</v>
      </c>
      <c r="E22" s="178"/>
      <c r="F22" s="178"/>
      <c r="G22" s="165"/>
      <c r="H22" s="165"/>
      <c r="I22" s="165"/>
      <c r="J22" s="165"/>
    </row>
    <row r="23" spans="2:10" ht="13.5" customHeight="1">
      <c r="B23" s="162"/>
      <c r="C23" s="130" t="s">
        <v>188</v>
      </c>
      <c r="D23" s="131" t="s">
        <v>264</v>
      </c>
      <c r="E23" s="178" t="s">
        <v>297</v>
      </c>
      <c r="F23" s="178"/>
      <c r="G23" s="181" t="s">
        <v>263</v>
      </c>
      <c r="H23" s="182"/>
      <c r="I23" s="182"/>
      <c r="J23" s="183"/>
    </row>
  </sheetData>
  <mergeCells count="44">
    <mergeCell ref="E23:F23"/>
    <mergeCell ref="G23:J23"/>
    <mergeCell ref="E20:F20"/>
    <mergeCell ref="G20:J20"/>
    <mergeCell ref="E21:F21"/>
    <mergeCell ref="G21:J21"/>
    <mergeCell ref="E22:F22"/>
    <mergeCell ref="G22:J22"/>
    <mergeCell ref="G16:J16"/>
    <mergeCell ref="E17:F17"/>
    <mergeCell ref="G17:J17"/>
    <mergeCell ref="C18:C22"/>
    <mergeCell ref="D18:D19"/>
    <mergeCell ref="E18:F18"/>
    <mergeCell ref="G18:J18"/>
    <mergeCell ref="E19:F19"/>
    <mergeCell ref="G19:J19"/>
    <mergeCell ref="B9:B10"/>
    <mergeCell ref="C9:J10"/>
    <mergeCell ref="B11:B23"/>
    <mergeCell ref="E11:F11"/>
    <mergeCell ref="G11:J11"/>
    <mergeCell ref="C12:C17"/>
    <mergeCell ref="D12:D14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M24"/>
  <sheetViews>
    <sheetView topLeftCell="A4" workbookViewId="0">
      <selection activeCell="E13" sqref="E13:J13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29" t="s">
        <v>268</v>
      </c>
    </row>
    <row r="2" spans="2:13" ht="24" customHeight="1">
      <c r="B2" s="154" t="s">
        <v>164</v>
      </c>
      <c r="C2" s="155"/>
      <c r="D2" s="155"/>
      <c r="E2" s="155"/>
      <c r="F2" s="155"/>
      <c r="G2" s="155"/>
      <c r="H2" s="155"/>
      <c r="I2" s="155"/>
      <c r="J2" s="156"/>
      <c r="K2" s="14"/>
      <c r="L2" s="14"/>
      <c r="M2" s="14"/>
    </row>
    <row r="3" spans="2:13" ht="24.95" customHeight="1">
      <c r="B3" s="157" t="s">
        <v>165</v>
      </c>
      <c r="C3" s="157"/>
      <c r="D3" s="157"/>
      <c r="E3" s="157"/>
      <c r="F3" s="157"/>
      <c r="G3" s="157"/>
      <c r="H3" s="157"/>
      <c r="I3" s="157"/>
      <c r="J3" s="157"/>
      <c r="K3" s="15"/>
      <c r="L3" s="15"/>
      <c r="M3" s="15"/>
    </row>
    <row r="4" spans="2:13" ht="24.95" customHeight="1">
      <c r="B4" s="11" t="s">
        <v>166</v>
      </c>
      <c r="C4" s="158" t="s">
        <v>306</v>
      </c>
      <c r="D4" s="158"/>
      <c r="E4" s="158"/>
      <c r="F4" s="158"/>
      <c r="G4" s="158"/>
      <c r="H4" s="158"/>
      <c r="I4" s="158"/>
      <c r="J4" s="158"/>
      <c r="K4" s="16"/>
      <c r="L4" s="16"/>
      <c r="M4" s="16"/>
    </row>
    <row r="5" spans="2:13" ht="24.95" customHeight="1">
      <c r="B5" s="11" t="s">
        <v>167</v>
      </c>
      <c r="C5" s="158" t="s">
        <v>205</v>
      </c>
      <c r="D5" s="158"/>
      <c r="E5" s="158"/>
      <c r="F5" s="158"/>
      <c r="G5" s="158"/>
      <c r="H5" s="158"/>
      <c r="I5" s="158"/>
      <c r="J5" s="158"/>
      <c r="K5" s="16"/>
      <c r="L5" s="16"/>
      <c r="M5" s="16"/>
    </row>
    <row r="6" spans="2:13" ht="24.95" customHeight="1">
      <c r="B6" s="161" t="s">
        <v>168</v>
      </c>
      <c r="C6" s="159" t="s">
        <v>169</v>
      </c>
      <c r="D6" s="159"/>
      <c r="E6" s="159"/>
      <c r="F6" s="160">
        <v>324</v>
      </c>
      <c r="G6" s="160"/>
      <c r="H6" s="160"/>
      <c r="I6" s="160"/>
      <c r="J6" s="160"/>
      <c r="K6" s="16"/>
      <c r="L6" s="16"/>
      <c r="M6" s="16"/>
    </row>
    <row r="7" spans="2:13" ht="24.95" customHeight="1">
      <c r="B7" s="162"/>
      <c r="C7" s="159" t="s">
        <v>170</v>
      </c>
      <c r="D7" s="159"/>
      <c r="E7" s="159"/>
      <c r="F7" s="160">
        <v>324</v>
      </c>
      <c r="G7" s="160"/>
      <c r="H7" s="160"/>
      <c r="I7" s="160"/>
      <c r="J7" s="160"/>
      <c r="K7" s="16"/>
      <c r="L7" s="16"/>
      <c r="M7" s="16"/>
    </row>
    <row r="8" spans="2:13" ht="24.95" customHeight="1">
      <c r="B8" s="162"/>
      <c r="C8" s="159" t="s">
        <v>171</v>
      </c>
      <c r="D8" s="159"/>
      <c r="E8" s="159"/>
      <c r="F8" s="160"/>
      <c r="G8" s="160"/>
      <c r="H8" s="160"/>
      <c r="I8" s="160"/>
      <c r="J8" s="160"/>
      <c r="K8" s="16"/>
      <c r="L8" s="16"/>
      <c r="M8" s="16"/>
    </row>
    <row r="9" spans="2:13" ht="24.95" customHeight="1">
      <c r="B9" s="161" t="s">
        <v>172</v>
      </c>
      <c r="C9" s="167" t="s">
        <v>307</v>
      </c>
      <c r="D9" s="167"/>
      <c r="E9" s="167"/>
      <c r="F9" s="167"/>
      <c r="G9" s="167"/>
      <c r="H9" s="167"/>
      <c r="I9" s="167"/>
      <c r="J9" s="167"/>
      <c r="K9" s="16"/>
      <c r="L9" s="16"/>
      <c r="M9" s="16"/>
    </row>
    <row r="10" spans="2:13" ht="24.95" customHeight="1">
      <c r="B10" s="161"/>
      <c r="C10" s="167"/>
      <c r="D10" s="167"/>
      <c r="E10" s="167"/>
      <c r="F10" s="167"/>
      <c r="G10" s="167"/>
      <c r="H10" s="167"/>
      <c r="I10" s="167"/>
      <c r="J10" s="167"/>
      <c r="K10" s="16"/>
      <c r="L10" s="16"/>
      <c r="M10" s="16"/>
    </row>
    <row r="11" spans="2:13" ht="24.95" customHeight="1">
      <c r="B11" s="162" t="s">
        <v>173</v>
      </c>
      <c r="C11" s="11" t="s">
        <v>174</v>
      </c>
      <c r="D11" s="11" t="s">
        <v>175</v>
      </c>
      <c r="E11" s="159" t="s">
        <v>176</v>
      </c>
      <c r="F11" s="159"/>
      <c r="G11" s="159" t="s">
        <v>177</v>
      </c>
      <c r="H11" s="159"/>
      <c r="I11" s="159"/>
      <c r="J11" s="159"/>
      <c r="K11" s="16"/>
      <c r="L11" s="16"/>
      <c r="M11" s="16"/>
    </row>
    <row r="12" spans="2:13" ht="24.95" customHeight="1">
      <c r="B12" s="162"/>
      <c r="C12" s="162" t="s">
        <v>178</v>
      </c>
      <c r="D12" s="162" t="s">
        <v>179</v>
      </c>
      <c r="E12" s="163" t="s">
        <v>308</v>
      </c>
      <c r="F12" s="164"/>
      <c r="G12" s="164" t="s">
        <v>309</v>
      </c>
      <c r="H12" s="164"/>
      <c r="I12" s="164"/>
      <c r="J12" s="164"/>
      <c r="K12" s="16"/>
      <c r="L12" s="16"/>
      <c r="M12" s="16"/>
    </row>
    <row r="13" spans="2:13" ht="38.1" customHeight="1">
      <c r="B13" s="162"/>
      <c r="C13" s="162"/>
      <c r="D13" s="162"/>
      <c r="E13" s="163"/>
      <c r="F13" s="164"/>
      <c r="G13" s="164"/>
      <c r="H13" s="164"/>
      <c r="I13" s="164"/>
      <c r="J13" s="164"/>
      <c r="K13" s="17"/>
      <c r="L13" s="17"/>
      <c r="M13" s="17"/>
    </row>
    <row r="14" spans="2:13" ht="24" customHeight="1">
      <c r="B14" s="162"/>
      <c r="C14" s="162"/>
      <c r="D14" s="162"/>
      <c r="E14" s="164"/>
      <c r="F14" s="164"/>
      <c r="G14" s="164"/>
      <c r="H14" s="164"/>
      <c r="I14" s="164"/>
      <c r="J14" s="164"/>
    </row>
    <row r="15" spans="2:13" ht="24" customHeight="1">
      <c r="B15" s="162"/>
      <c r="C15" s="162"/>
      <c r="D15" s="13" t="s">
        <v>180</v>
      </c>
      <c r="E15" s="185" t="s">
        <v>307</v>
      </c>
      <c r="F15" s="185"/>
      <c r="G15" s="163" t="s">
        <v>260</v>
      </c>
      <c r="H15" s="164"/>
      <c r="I15" s="164"/>
      <c r="J15" s="164"/>
    </row>
    <row r="16" spans="2:13" ht="24" customHeight="1">
      <c r="B16" s="162"/>
      <c r="C16" s="162"/>
      <c r="D16" s="13" t="s">
        <v>181</v>
      </c>
      <c r="E16" s="163" t="s">
        <v>310</v>
      </c>
      <c r="F16" s="164"/>
      <c r="G16" s="163" t="s">
        <v>304</v>
      </c>
      <c r="H16" s="164"/>
      <c r="I16" s="164"/>
      <c r="J16" s="164"/>
    </row>
    <row r="17" spans="2:10" ht="24" customHeight="1">
      <c r="B17" s="162"/>
      <c r="C17" s="162"/>
      <c r="D17" s="13" t="s">
        <v>182</v>
      </c>
      <c r="E17" s="185" t="s">
        <v>311</v>
      </c>
      <c r="F17" s="185"/>
      <c r="G17" s="163" t="s">
        <v>315</v>
      </c>
      <c r="H17" s="164"/>
      <c r="I17" s="164"/>
      <c r="J17" s="164"/>
    </row>
    <row r="18" spans="2:10" ht="33" customHeight="1">
      <c r="B18" s="162"/>
      <c r="C18" s="168" t="s">
        <v>183</v>
      </c>
      <c r="D18" s="171" t="s">
        <v>184</v>
      </c>
      <c r="E18" s="173" t="s">
        <v>312</v>
      </c>
      <c r="F18" s="174"/>
      <c r="G18" s="175" t="s">
        <v>313</v>
      </c>
      <c r="H18" s="176"/>
      <c r="I18" s="176"/>
      <c r="J18" s="177"/>
    </row>
    <row r="19" spans="2:10" ht="30.75" customHeight="1">
      <c r="B19" s="162"/>
      <c r="C19" s="169"/>
      <c r="D19" s="172"/>
      <c r="E19" s="163"/>
      <c r="F19" s="164"/>
      <c r="G19" s="163"/>
      <c r="H19" s="164"/>
      <c r="I19" s="164"/>
      <c r="J19" s="164"/>
    </row>
    <row r="20" spans="2:10" ht="24">
      <c r="B20" s="162"/>
      <c r="C20" s="169"/>
      <c r="D20" s="12" t="s">
        <v>185</v>
      </c>
      <c r="E20" s="163"/>
      <c r="F20" s="164"/>
      <c r="G20" s="163"/>
      <c r="H20" s="164"/>
      <c r="I20" s="164"/>
      <c r="J20" s="164"/>
    </row>
    <row r="21" spans="2:10" ht="24">
      <c r="B21" s="162"/>
      <c r="C21" s="169"/>
      <c r="D21" s="12" t="s">
        <v>186</v>
      </c>
      <c r="E21" s="178"/>
      <c r="F21" s="178"/>
      <c r="G21" s="165"/>
      <c r="H21" s="165"/>
      <c r="I21" s="165"/>
      <c r="J21" s="165"/>
    </row>
    <row r="22" spans="2:10" ht="24">
      <c r="B22" s="162"/>
      <c r="C22" s="170"/>
      <c r="D22" s="12" t="s">
        <v>187</v>
      </c>
      <c r="E22" s="178"/>
      <c r="F22" s="178"/>
      <c r="G22" s="165"/>
      <c r="H22" s="165"/>
      <c r="I22" s="165"/>
      <c r="J22" s="165"/>
    </row>
    <row r="23" spans="2:10">
      <c r="B23" s="162"/>
      <c r="C23" s="168" t="s">
        <v>188</v>
      </c>
      <c r="D23" s="171" t="s">
        <v>189</v>
      </c>
      <c r="E23" s="179" t="s">
        <v>314</v>
      </c>
      <c r="F23" s="180"/>
      <c r="G23" s="181" t="s">
        <v>263</v>
      </c>
      <c r="H23" s="182"/>
      <c r="I23" s="182"/>
      <c r="J23" s="183"/>
    </row>
    <row r="24" spans="2:10" ht="33" customHeight="1">
      <c r="B24" s="162"/>
      <c r="C24" s="170"/>
      <c r="D24" s="172"/>
      <c r="E24" s="163"/>
      <c r="F24" s="164"/>
      <c r="G24" s="163"/>
      <c r="H24" s="164"/>
      <c r="I24" s="164"/>
      <c r="J24" s="164"/>
    </row>
  </sheetData>
  <mergeCells count="48">
    <mergeCell ref="C23:C24"/>
    <mergeCell ref="D23:D24"/>
    <mergeCell ref="E23:F23"/>
    <mergeCell ref="G23:J23"/>
    <mergeCell ref="E24:F24"/>
    <mergeCell ref="G24:J24"/>
    <mergeCell ref="G16:J16"/>
    <mergeCell ref="E17:F17"/>
    <mergeCell ref="G17:J17"/>
    <mergeCell ref="C18:C22"/>
    <mergeCell ref="D18:D19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9:B10"/>
    <mergeCell ref="C9:J10"/>
    <mergeCell ref="B11:B24"/>
    <mergeCell ref="E11:F11"/>
    <mergeCell ref="G11:J11"/>
    <mergeCell ref="C12:C17"/>
    <mergeCell ref="D12:D14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22" sqref="G22:J22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29" t="s">
        <v>269</v>
      </c>
    </row>
    <row r="2" spans="2:13" s="1" customFormat="1" ht="24" customHeight="1">
      <c r="B2" s="154" t="s">
        <v>164</v>
      </c>
      <c r="C2" s="155"/>
      <c r="D2" s="155"/>
      <c r="E2" s="155"/>
      <c r="F2" s="155"/>
      <c r="G2" s="155"/>
      <c r="H2" s="155"/>
      <c r="I2" s="155"/>
      <c r="J2" s="156"/>
      <c r="K2" s="14"/>
      <c r="L2" s="14"/>
      <c r="M2" s="14"/>
    </row>
    <row r="3" spans="2:13" s="1" customFormat="1" ht="24.95" customHeight="1">
      <c r="B3" s="157" t="s">
        <v>165</v>
      </c>
      <c r="C3" s="157"/>
      <c r="D3" s="157"/>
      <c r="E3" s="157"/>
      <c r="F3" s="157"/>
      <c r="G3" s="157"/>
      <c r="H3" s="157"/>
      <c r="I3" s="157"/>
      <c r="J3" s="157"/>
      <c r="K3" s="15"/>
      <c r="L3" s="15"/>
      <c r="M3" s="15"/>
    </row>
    <row r="4" spans="2:13" s="1" customFormat="1" ht="24.95" customHeight="1">
      <c r="B4" s="11" t="s">
        <v>166</v>
      </c>
      <c r="C4" s="158" t="s">
        <v>316</v>
      </c>
      <c r="D4" s="158"/>
      <c r="E4" s="158"/>
      <c r="F4" s="158"/>
      <c r="G4" s="158"/>
      <c r="H4" s="158"/>
      <c r="I4" s="158"/>
      <c r="J4" s="158"/>
      <c r="K4" s="16"/>
      <c r="L4" s="16"/>
      <c r="M4" s="16"/>
    </row>
    <row r="5" spans="2:13" s="1" customFormat="1" ht="24.95" customHeight="1">
      <c r="B5" s="11" t="s">
        <v>167</v>
      </c>
      <c r="C5" s="158" t="s">
        <v>205</v>
      </c>
      <c r="D5" s="158"/>
      <c r="E5" s="158"/>
      <c r="F5" s="158"/>
      <c r="G5" s="158"/>
      <c r="H5" s="158"/>
      <c r="I5" s="158"/>
      <c r="J5" s="158"/>
      <c r="K5" s="16"/>
      <c r="L5" s="16"/>
      <c r="M5" s="16"/>
    </row>
    <row r="6" spans="2:13" s="1" customFormat="1" ht="24.95" customHeight="1">
      <c r="B6" s="161" t="s">
        <v>168</v>
      </c>
      <c r="C6" s="159" t="s">
        <v>169</v>
      </c>
      <c r="D6" s="159"/>
      <c r="E6" s="159"/>
      <c r="F6" s="160">
        <v>31</v>
      </c>
      <c r="G6" s="160"/>
      <c r="H6" s="160"/>
      <c r="I6" s="160"/>
      <c r="J6" s="160"/>
      <c r="K6" s="16"/>
      <c r="L6" s="16"/>
      <c r="M6" s="16"/>
    </row>
    <row r="7" spans="2:13" s="1" customFormat="1" ht="24.95" customHeight="1">
      <c r="B7" s="162"/>
      <c r="C7" s="159" t="s">
        <v>170</v>
      </c>
      <c r="D7" s="159"/>
      <c r="E7" s="159"/>
      <c r="F7" s="160">
        <v>31</v>
      </c>
      <c r="G7" s="160"/>
      <c r="H7" s="160"/>
      <c r="I7" s="160"/>
      <c r="J7" s="160"/>
      <c r="K7" s="16"/>
      <c r="L7" s="16"/>
      <c r="M7" s="16"/>
    </row>
    <row r="8" spans="2:13" s="1" customFormat="1" ht="24.95" customHeight="1">
      <c r="B8" s="162"/>
      <c r="C8" s="159" t="s">
        <v>171</v>
      </c>
      <c r="D8" s="159"/>
      <c r="E8" s="159"/>
      <c r="F8" s="160"/>
      <c r="G8" s="160"/>
      <c r="H8" s="160"/>
      <c r="I8" s="160"/>
      <c r="J8" s="160"/>
      <c r="K8" s="16"/>
      <c r="L8" s="16"/>
      <c r="M8" s="16"/>
    </row>
    <row r="9" spans="2:13" s="1" customFormat="1" ht="24.95" customHeight="1">
      <c r="B9" s="161" t="s">
        <v>172</v>
      </c>
      <c r="C9" s="167" t="s">
        <v>331</v>
      </c>
      <c r="D9" s="167"/>
      <c r="E9" s="167"/>
      <c r="F9" s="167"/>
      <c r="G9" s="167"/>
      <c r="H9" s="167"/>
      <c r="I9" s="167"/>
      <c r="J9" s="167"/>
      <c r="K9" s="16"/>
      <c r="L9" s="16"/>
      <c r="M9" s="16"/>
    </row>
    <row r="10" spans="2:13" s="1" customFormat="1" ht="24.95" customHeight="1">
      <c r="B10" s="161"/>
      <c r="C10" s="167"/>
      <c r="D10" s="167"/>
      <c r="E10" s="167"/>
      <c r="F10" s="167"/>
      <c r="G10" s="167"/>
      <c r="H10" s="167"/>
      <c r="I10" s="167"/>
      <c r="J10" s="167"/>
      <c r="K10" s="16"/>
      <c r="L10" s="16"/>
      <c r="M10" s="16"/>
    </row>
    <row r="11" spans="2:13" s="1" customFormat="1" ht="24.95" customHeight="1">
      <c r="B11" s="162" t="s">
        <v>173</v>
      </c>
      <c r="C11" s="11" t="s">
        <v>174</v>
      </c>
      <c r="D11" s="11" t="s">
        <v>175</v>
      </c>
      <c r="E11" s="159" t="s">
        <v>176</v>
      </c>
      <c r="F11" s="159"/>
      <c r="G11" s="159" t="s">
        <v>177</v>
      </c>
      <c r="H11" s="159"/>
      <c r="I11" s="159"/>
      <c r="J11" s="159"/>
      <c r="K11" s="16"/>
      <c r="L11" s="16"/>
      <c r="M11" s="16"/>
    </row>
    <row r="12" spans="2:13" s="1" customFormat="1" ht="24.95" customHeight="1">
      <c r="B12" s="162"/>
      <c r="C12" s="162" t="s">
        <v>178</v>
      </c>
      <c r="D12" s="162" t="s">
        <v>179</v>
      </c>
      <c r="E12" s="163" t="s">
        <v>317</v>
      </c>
      <c r="F12" s="164"/>
      <c r="G12" s="164" t="s">
        <v>318</v>
      </c>
      <c r="H12" s="164"/>
      <c r="I12" s="164"/>
      <c r="J12" s="164"/>
      <c r="K12" s="16"/>
      <c r="L12" s="16"/>
      <c r="M12" s="16"/>
    </row>
    <row r="13" spans="2:13" s="1" customFormat="1" ht="38.1" customHeight="1">
      <c r="B13" s="162"/>
      <c r="C13" s="162"/>
      <c r="D13" s="162"/>
      <c r="E13" s="164"/>
      <c r="F13" s="164"/>
      <c r="G13" s="164"/>
      <c r="H13" s="164"/>
      <c r="I13" s="164"/>
      <c r="J13" s="164"/>
      <c r="K13" s="17"/>
      <c r="L13" s="17"/>
      <c r="M13" s="17"/>
    </row>
    <row r="14" spans="2:13" s="1" customFormat="1" ht="24" customHeight="1">
      <c r="B14" s="162"/>
      <c r="C14" s="162"/>
      <c r="D14" s="162"/>
      <c r="E14" s="164"/>
      <c r="F14" s="164"/>
      <c r="G14" s="164"/>
      <c r="H14" s="164"/>
      <c r="I14" s="164"/>
      <c r="J14" s="164"/>
    </row>
    <row r="15" spans="2:13" s="1" customFormat="1" ht="24" customHeight="1">
      <c r="B15" s="162"/>
      <c r="C15" s="162"/>
      <c r="D15" s="13" t="s">
        <v>180</v>
      </c>
      <c r="E15" s="185" t="s">
        <v>319</v>
      </c>
      <c r="F15" s="185"/>
      <c r="G15" s="163" t="s">
        <v>320</v>
      </c>
      <c r="H15" s="164"/>
      <c r="I15" s="164"/>
      <c r="J15" s="164"/>
    </row>
    <row r="16" spans="2:13" s="1" customFormat="1" ht="24" customHeight="1">
      <c r="B16" s="162"/>
      <c r="C16" s="162"/>
      <c r="D16" s="13" t="s">
        <v>181</v>
      </c>
      <c r="E16" s="175" t="s">
        <v>321</v>
      </c>
      <c r="F16" s="189"/>
      <c r="G16" s="164" t="s">
        <v>322</v>
      </c>
      <c r="H16" s="164"/>
      <c r="I16" s="164"/>
      <c r="J16" s="164"/>
    </row>
    <row r="17" spans="2:10" s="1" customFormat="1" ht="24" customHeight="1">
      <c r="B17" s="162"/>
      <c r="C17" s="162"/>
      <c r="D17" s="13" t="s">
        <v>182</v>
      </c>
      <c r="E17" s="185" t="s">
        <v>323</v>
      </c>
      <c r="F17" s="185"/>
      <c r="G17" s="163" t="s">
        <v>324</v>
      </c>
      <c r="H17" s="164"/>
      <c r="I17" s="164"/>
      <c r="J17" s="164"/>
    </row>
    <row r="18" spans="2:10" s="1" customFormat="1" ht="24">
      <c r="B18" s="162"/>
      <c r="C18" s="162" t="s">
        <v>183</v>
      </c>
      <c r="D18" s="12" t="s">
        <v>184</v>
      </c>
      <c r="E18" s="163" t="s">
        <v>325</v>
      </c>
      <c r="F18" s="164"/>
      <c r="G18" s="163" t="s">
        <v>283</v>
      </c>
      <c r="H18" s="164"/>
      <c r="I18" s="164"/>
      <c r="J18" s="164"/>
    </row>
    <row r="19" spans="2:10" s="1" customFormat="1" ht="24">
      <c r="B19" s="162"/>
      <c r="C19" s="162"/>
      <c r="D19" s="12" t="s">
        <v>185</v>
      </c>
      <c r="E19" s="163"/>
      <c r="F19" s="164"/>
      <c r="G19" s="163"/>
      <c r="H19" s="164"/>
      <c r="I19" s="164"/>
      <c r="J19" s="164"/>
    </row>
    <row r="20" spans="2:10" s="1" customFormat="1" ht="24">
      <c r="B20" s="162"/>
      <c r="C20" s="162"/>
      <c r="D20" s="12" t="s">
        <v>186</v>
      </c>
      <c r="E20" s="178"/>
      <c r="F20" s="178"/>
      <c r="G20" s="165"/>
      <c r="H20" s="165"/>
      <c r="I20" s="165"/>
      <c r="J20" s="165"/>
    </row>
    <row r="21" spans="2:10" s="1" customFormat="1" ht="24">
      <c r="B21" s="162"/>
      <c r="C21" s="162"/>
      <c r="D21" s="12" t="s">
        <v>187</v>
      </c>
      <c r="E21" s="178"/>
      <c r="F21" s="178"/>
      <c r="G21" s="165"/>
      <c r="H21" s="165"/>
      <c r="I21" s="165"/>
      <c r="J21" s="165"/>
    </row>
    <row r="22" spans="2:10" s="1" customFormat="1" ht="33" customHeight="1">
      <c r="B22" s="162"/>
      <c r="C22" s="13" t="s">
        <v>188</v>
      </c>
      <c r="D22" s="12" t="s">
        <v>189</v>
      </c>
      <c r="E22" s="163" t="s">
        <v>326</v>
      </c>
      <c r="F22" s="164"/>
      <c r="G22" s="163" t="s">
        <v>351</v>
      </c>
      <c r="H22" s="164"/>
      <c r="I22" s="164"/>
      <c r="J22" s="164"/>
    </row>
  </sheetData>
  <mergeCells count="41">
    <mergeCell ref="E22:F22"/>
    <mergeCell ref="G22:J22"/>
    <mergeCell ref="G16:J16"/>
    <mergeCell ref="E17:F17"/>
    <mergeCell ref="G17:J17"/>
    <mergeCell ref="C18:C21"/>
    <mergeCell ref="E18:F18"/>
    <mergeCell ref="G18:J18"/>
    <mergeCell ref="E19:F19"/>
    <mergeCell ref="G19:J19"/>
    <mergeCell ref="E20:F20"/>
    <mergeCell ref="G20:J20"/>
    <mergeCell ref="E21:F21"/>
    <mergeCell ref="G21:J21"/>
    <mergeCell ref="B9:B10"/>
    <mergeCell ref="C9:J10"/>
    <mergeCell ref="B11:B22"/>
    <mergeCell ref="E11:F11"/>
    <mergeCell ref="G11:J11"/>
    <mergeCell ref="C12:C17"/>
    <mergeCell ref="D12:D14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selection activeCell="J21" sqref="J21"/>
    </sheetView>
  </sheetViews>
  <sheetFormatPr defaultColWidth="10" defaultRowHeight="13.5"/>
  <cols>
    <col min="1" max="1" width="1.5" style="57" customWidth="1"/>
    <col min="2" max="2" width="41" style="57" customWidth="1"/>
    <col min="3" max="3" width="16.375" style="57" customWidth="1"/>
    <col min="4" max="4" width="41" style="57" customWidth="1"/>
    <col min="5" max="5" width="16.375" style="57" customWidth="1"/>
    <col min="6" max="6" width="1.5" style="57" customWidth="1"/>
    <col min="7" max="10" width="9.75" style="57" customWidth="1"/>
    <col min="11" max="16384" width="10" style="57"/>
  </cols>
  <sheetData>
    <row r="1" spans="1:6" ht="14.25" customHeight="1">
      <c r="A1" s="95"/>
      <c r="B1" s="58"/>
      <c r="C1" s="59"/>
      <c r="D1" s="96"/>
      <c r="E1" s="58" t="s">
        <v>2</v>
      </c>
      <c r="F1" s="102" t="s">
        <v>3</v>
      </c>
    </row>
    <row r="2" spans="1:6" ht="19.899999999999999" customHeight="1">
      <c r="A2" s="96"/>
      <c r="B2" s="137" t="s">
        <v>4</v>
      </c>
      <c r="C2" s="137"/>
      <c r="D2" s="137"/>
      <c r="E2" s="137"/>
      <c r="F2" s="102"/>
    </row>
    <row r="3" spans="1:6" ht="17.100000000000001" customHeight="1">
      <c r="A3" s="98"/>
      <c r="B3" s="63" t="s">
        <v>206</v>
      </c>
      <c r="C3" s="77"/>
      <c r="D3" s="77"/>
      <c r="E3" s="99" t="s">
        <v>5</v>
      </c>
      <c r="F3" s="103"/>
    </row>
    <row r="4" spans="1:6" ht="21.4" customHeight="1">
      <c r="A4" s="100"/>
      <c r="B4" s="138" t="s">
        <v>6</v>
      </c>
      <c r="C4" s="138"/>
      <c r="D4" s="138" t="s">
        <v>7</v>
      </c>
      <c r="E4" s="138"/>
      <c r="F4" s="75"/>
    </row>
    <row r="5" spans="1:6" ht="21.4" customHeight="1">
      <c r="A5" s="100"/>
      <c r="B5" s="66" t="s">
        <v>8</v>
      </c>
      <c r="C5" s="66" t="s">
        <v>9</v>
      </c>
      <c r="D5" s="66" t="s">
        <v>8</v>
      </c>
      <c r="E5" s="66" t="s">
        <v>9</v>
      </c>
      <c r="F5" s="75"/>
    </row>
    <row r="6" spans="1:6" ht="19.899999999999999" customHeight="1">
      <c r="A6" s="139"/>
      <c r="B6" s="72" t="s">
        <v>10</v>
      </c>
      <c r="C6" s="115">
        <v>82287448.060000002</v>
      </c>
      <c r="D6" s="72" t="s">
        <v>11</v>
      </c>
      <c r="E6" s="71"/>
      <c r="F6" s="82"/>
    </row>
    <row r="7" spans="1:6" ht="19.899999999999999" customHeight="1">
      <c r="A7" s="139"/>
      <c r="B7" s="72" t="s">
        <v>12</v>
      </c>
      <c r="C7" s="71"/>
      <c r="D7" s="72" t="s">
        <v>13</v>
      </c>
      <c r="E7" s="71"/>
      <c r="F7" s="82"/>
    </row>
    <row r="8" spans="1:6" ht="19.899999999999999" customHeight="1">
      <c r="A8" s="139"/>
      <c r="B8" s="72" t="s">
        <v>14</v>
      </c>
      <c r="C8" s="71"/>
      <c r="D8" s="72" t="s">
        <v>15</v>
      </c>
      <c r="E8" s="71"/>
      <c r="F8" s="82"/>
    </row>
    <row r="9" spans="1:6" ht="19.899999999999999" customHeight="1">
      <c r="A9" s="139"/>
      <c r="B9" s="72" t="s">
        <v>16</v>
      </c>
      <c r="C9" s="117">
        <v>1620000</v>
      </c>
      <c r="D9" s="72" t="s">
        <v>17</v>
      </c>
      <c r="E9" s="71"/>
      <c r="F9" s="82"/>
    </row>
    <row r="10" spans="1:6" ht="19.899999999999999" customHeight="1">
      <c r="A10" s="139"/>
      <c r="B10" s="72" t="s">
        <v>18</v>
      </c>
      <c r="C10" s="71"/>
      <c r="D10" s="72" t="s">
        <v>19</v>
      </c>
      <c r="E10" s="118">
        <v>65624659.25</v>
      </c>
      <c r="F10" s="82"/>
    </row>
    <row r="11" spans="1:6" ht="19.899999999999999" customHeight="1">
      <c r="A11" s="139"/>
      <c r="B11" s="72" t="s">
        <v>20</v>
      </c>
      <c r="C11" s="71"/>
      <c r="D11" s="72" t="s">
        <v>21</v>
      </c>
      <c r="E11" s="71"/>
      <c r="F11" s="82"/>
    </row>
    <row r="12" spans="1:6" ht="19.899999999999999" customHeight="1">
      <c r="A12" s="139"/>
      <c r="B12" s="72" t="s">
        <v>22</v>
      </c>
      <c r="C12" s="71"/>
      <c r="D12" s="72" t="s">
        <v>23</v>
      </c>
      <c r="E12" s="71"/>
      <c r="F12" s="82"/>
    </row>
    <row r="13" spans="1:6" ht="19.899999999999999" customHeight="1">
      <c r="A13" s="139"/>
      <c r="B13" s="72" t="s">
        <v>22</v>
      </c>
      <c r="C13" s="71"/>
      <c r="D13" s="72" t="s">
        <v>24</v>
      </c>
      <c r="E13" s="118">
        <v>7996051.0099999998</v>
      </c>
      <c r="F13" s="82"/>
    </row>
    <row r="14" spans="1:6" ht="19.899999999999999" customHeight="1">
      <c r="A14" s="139"/>
      <c r="B14" s="72" t="s">
        <v>22</v>
      </c>
      <c r="C14" s="71"/>
      <c r="D14" s="72" t="s">
        <v>25</v>
      </c>
      <c r="E14" s="71"/>
      <c r="F14" s="82"/>
    </row>
    <row r="15" spans="1:6" ht="19.899999999999999" customHeight="1">
      <c r="A15" s="139"/>
      <c r="B15" s="72" t="s">
        <v>22</v>
      </c>
      <c r="C15" s="71"/>
      <c r="D15" s="72" t="s">
        <v>26</v>
      </c>
      <c r="E15" s="118">
        <v>4289699.54</v>
      </c>
      <c r="F15" s="82"/>
    </row>
    <row r="16" spans="1:6" ht="19.899999999999999" customHeight="1">
      <c r="A16" s="139"/>
      <c r="B16" s="72" t="s">
        <v>22</v>
      </c>
      <c r="C16" s="71"/>
      <c r="D16" s="72" t="s">
        <v>27</v>
      </c>
      <c r="E16" s="71"/>
      <c r="F16" s="82"/>
    </row>
    <row r="17" spans="1:6" ht="19.899999999999999" customHeight="1">
      <c r="A17" s="139"/>
      <c r="B17" s="72" t="s">
        <v>22</v>
      </c>
      <c r="C17" s="71"/>
      <c r="D17" s="72" t="s">
        <v>28</v>
      </c>
      <c r="E17" s="71"/>
      <c r="F17" s="82"/>
    </row>
    <row r="18" spans="1:6" ht="19.899999999999999" customHeight="1">
      <c r="A18" s="139"/>
      <c r="B18" s="72" t="s">
        <v>22</v>
      </c>
      <c r="C18" s="71"/>
      <c r="D18" s="72" t="s">
        <v>29</v>
      </c>
      <c r="E18" s="71"/>
      <c r="F18" s="82"/>
    </row>
    <row r="19" spans="1:6" ht="19.899999999999999" customHeight="1">
      <c r="A19" s="139"/>
      <c r="B19" s="72" t="s">
        <v>22</v>
      </c>
      <c r="C19" s="71"/>
      <c r="D19" s="72" t="s">
        <v>30</v>
      </c>
      <c r="E19" s="71"/>
      <c r="F19" s="82"/>
    </row>
    <row r="20" spans="1:6" ht="19.899999999999999" customHeight="1">
      <c r="A20" s="139"/>
      <c r="B20" s="72" t="s">
        <v>22</v>
      </c>
      <c r="C20" s="71"/>
      <c r="D20" s="72" t="s">
        <v>31</v>
      </c>
      <c r="E20" s="71"/>
      <c r="F20" s="82"/>
    </row>
    <row r="21" spans="1:6" ht="19.899999999999999" customHeight="1">
      <c r="A21" s="139"/>
      <c r="B21" s="72" t="s">
        <v>22</v>
      </c>
      <c r="C21" s="71"/>
      <c r="D21" s="72" t="s">
        <v>32</v>
      </c>
      <c r="E21" s="71"/>
      <c r="F21" s="82"/>
    </row>
    <row r="22" spans="1:6" ht="19.899999999999999" customHeight="1">
      <c r="A22" s="139"/>
      <c r="B22" s="72" t="s">
        <v>22</v>
      </c>
      <c r="C22" s="71"/>
      <c r="D22" s="72" t="s">
        <v>33</v>
      </c>
      <c r="E22" s="71"/>
      <c r="F22" s="82"/>
    </row>
    <row r="23" spans="1:6" ht="19.899999999999999" customHeight="1">
      <c r="A23" s="139"/>
      <c r="B23" s="72" t="s">
        <v>22</v>
      </c>
      <c r="C23" s="71"/>
      <c r="D23" s="72" t="s">
        <v>34</v>
      </c>
      <c r="E23" s="71"/>
      <c r="F23" s="82"/>
    </row>
    <row r="24" spans="1:6" ht="19.899999999999999" customHeight="1">
      <c r="A24" s="139"/>
      <c r="B24" s="72" t="s">
        <v>22</v>
      </c>
      <c r="C24" s="71"/>
      <c r="D24" s="72" t="s">
        <v>35</v>
      </c>
      <c r="E24" s="71"/>
      <c r="F24" s="82"/>
    </row>
    <row r="25" spans="1:6" ht="19.899999999999999" customHeight="1">
      <c r="A25" s="139"/>
      <c r="B25" s="72" t="s">
        <v>22</v>
      </c>
      <c r="C25" s="71"/>
      <c r="D25" s="72" t="s">
        <v>36</v>
      </c>
      <c r="E25" s="118">
        <v>5997038.2599999998</v>
      </c>
      <c r="F25" s="82"/>
    </row>
    <row r="26" spans="1:6" ht="19.899999999999999" customHeight="1">
      <c r="A26" s="139"/>
      <c r="B26" s="72" t="s">
        <v>22</v>
      </c>
      <c r="C26" s="71"/>
      <c r="D26" s="72" t="s">
        <v>37</v>
      </c>
      <c r="E26" s="71"/>
      <c r="F26" s="82"/>
    </row>
    <row r="27" spans="1:6" ht="19.899999999999999" customHeight="1">
      <c r="A27" s="139"/>
      <c r="B27" s="72" t="s">
        <v>22</v>
      </c>
      <c r="C27" s="71"/>
      <c r="D27" s="72" t="s">
        <v>38</v>
      </c>
      <c r="E27" s="71"/>
      <c r="F27" s="82"/>
    </row>
    <row r="28" spans="1:6" ht="19.899999999999999" customHeight="1">
      <c r="A28" s="139"/>
      <c r="B28" s="72" t="s">
        <v>22</v>
      </c>
      <c r="C28" s="71"/>
      <c r="D28" s="72" t="s">
        <v>39</v>
      </c>
      <c r="E28" s="71"/>
      <c r="F28" s="82"/>
    </row>
    <row r="29" spans="1:6" ht="19.899999999999999" customHeight="1">
      <c r="A29" s="139"/>
      <c r="B29" s="72" t="s">
        <v>22</v>
      </c>
      <c r="C29" s="71"/>
      <c r="D29" s="72" t="s">
        <v>40</v>
      </c>
      <c r="E29" s="71"/>
      <c r="F29" s="82"/>
    </row>
    <row r="30" spans="1:6" ht="19.899999999999999" customHeight="1">
      <c r="A30" s="139"/>
      <c r="B30" s="72" t="s">
        <v>22</v>
      </c>
      <c r="C30" s="71"/>
      <c r="D30" s="72" t="s">
        <v>41</v>
      </c>
      <c r="E30" s="71"/>
      <c r="F30" s="82"/>
    </row>
    <row r="31" spans="1:6" ht="19.899999999999999" customHeight="1">
      <c r="A31" s="139"/>
      <c r="B31" s="72" t="s">
        <v>22</v>
      </c>
      <c r="C31" s="71"/>
      <c r="D31" s="72" t="s">
        <v>42</v>
      </c>
      <c r="E31" s="71"/>
      <c r="F31" s="82"/>
    </row>
    <row r="32" spans="1:6" ht="19.899999999999999" customHeight="1">
      <c r="A32" s="139"/>
      <c r="B32" s="72" t="s">
        <v>22</v>
      </c>
      <c r="C32" s="71"/>
      <c r="D32" s="72" t="s">
        <v>43</v>
      </c>
      <c r="E32" s="71"/>
      <c r="F32" s="82"/>
    </row>
    <row r="33" spans="1:6" ht="19.899999999999999" customHeight="1">
      <c r="A33" s="139"/>
      <c r="B33" s="72" t="s">
        <v>22</v>
      </c>
      <c r="C33" s="71"/>
      <c r="D33" s="72" t="s">
        <v>44</v>
      </c>
      <c r="E33" s="71"/>
      <c r="F33" s="82"/>
    </row>
    <row r="34" spans="1:6" ht="19.899999999999999" customHeight="1">
      <c r="A34" s="139"/>
      <c r="B34" s="72" t="s">
        <v>22</v>
      </c>
      <c r="C34" s="71"/>
      <c r="D34" s="72" t="s">
        <v>45</v>
      </c>
      <c r="E34" s="71"/>
      <c r="F34" s="82"/>
    </row>
    <row r="35" spans="1:6" ht="19.899999999999999" customHeight="1">
      <c r="A35" s="139"/>
      <c r="B35" s="72" t="s">
        <v>22</v>
      </c>
      <c r="C35" s="71"/>
      <c r="D35" s="72" t="s">
        <v>46</v>
      </c>
      <c r="E35" s="71"/>
      <c r="F35" s="82"/>
    </row>
    <row r="36" spans="1:6" ht="19.899999999999999" customHeight="1">
      <c r="A36" s="80"/>
      <c r="B36" s="78" t="s">
        <v>47</v>
      </c>
      <c r="C36" s="68">
        <f>C9+C6</f>
        <v>83907448.060000002</v>
      </c>
      <c r="D36" s="78" t="s">
        <v>48</v>
      </c>
      <c r="E36" s="68">
        <f>E10+E13+E15+E25</f>
        <v>83907448.060000017</v>
      </c>
      <c r="F36" s="83"/>
    </row>
    <row r="37" spans="1:6" ht="19.899999999999999" customHeight="1">
      <c r="A37" s="65"/>
      <c r="B37" s="70" t="s">
        <v>49</v>
      </c>
      <c r="C37" s="71"/>
      <c r="D37" s="70" t="s">
        <v>50</v>
      </c>
      <c r="E37" s="71"/>
      <c r="F37" s="105"/>
    </row>
    <row r="38" spans="1:6" ht="19.899999999999999" customHeight="1">
      <c r="A38" s="106"/>
      <c r="B38" s="70" t="s">
        <v>51</v>
      </c>
      <c r="C38" s="71"/>
      <c r="D38" s="70" t="s">
        <v>52</v>
      </c>
      <c r="E38" s="71"/>
      <c r="F38" s="105"/>
    </row>
    <row r="39" spans="1:6" ht="19.899999999999999" customHeight="1">
      <c r="A39" s="106"/>
      <c r="B39" s="107"/>
      <c r="C39" s="107"/>
      <c r="D39" s="70" t="s">
        <v>53</v>
      </c>
      <c r="E39" s="71"/>
      <c r="F39" s="105"/>
    </row>
    <row r="40" spans="1:6" ht="19.899999999999999" customHeight="1">
      <c r="A40" s="108"/>
      <c r="B40" s="66" t="s">
        <v>54</v>
      </c>
      <c r="C40" s="68">
        <f>C36</f>
        <v>83907448.060000002</v>
      </c>
      <c r="D40" s="66" t="s">
        <v>55</v>
      </c>
      <c r="E40" s="68">
        <f>E36</f>
        <v>83907448.060000017</v>
      </c>
      <c r="F40" s="109"/>
    </row>
    <row r="41" spans="1:6" ht="8.4499999999999993" customHeight="1">
      <c r="A41" s="101"/>
      <c r="B41" s="101"/>
      <c r="C41" s="110"/>
      <c r="D41" s="110"/>
      <c r="E41" s="101"/>
      <c r="F41" s="111"/>
    </row>
  </sheetData>
  <mergeCells count="4">
    <mergeCell ref="B2:E2"/>
    <mergeCell ref="B4:C4"/>
    <mergeCell ref="D4:E4"/>
    <mergeCell ref="A6:A35"/>
  </mergeCells>
  <phoneticPr fontId="32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N17" sqref="N17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29" t="s">
        <v>270</v>
      </c>
    </row>
    <row r="2" spans="2:13" s="1" customFormat="1" ht="24" customHeight="1">
      <c r="B2" s="154" t="s">
        <v>164</v>
      </c>
      <c r="C2" s="155"/>
      <c r="D2" s="155"/>
      <c r="E2" s="155"/>
      <c r="F2" s="155"/>
      <c r="G2" s="155"/>
      <c r="H2" s="155"/>
      <c r="I2" s="155"/>
      <c r="J2" s="156"/>
      <c r="K2" s="14"/>
      <c r="L2" s="14"/>
      <c r="M2" s="14"/>
    </row>
    <row r="3" spans="2:13" s="1" customFormat="1" ht="24.95" customHeight="1">
      <c r="B3" s="157" t="s">
        <v>165</v>
      </c>
      <c r="C3" s="157"/>
      <c r="D3" s="157"/>
      <c r="E3" s="157"/>
      <c r="F3" s="157"/>
      <c r="G3" s="157"/>
      <c r="H3" s="157"/>
      <c r="I3" s="157"/>
      <c r="J3" s="157"/>
      <c r="K3" s="15"/>
      <c r="L3" s="15"/>
      <c r="M3" s="15"/>
    </row>
    <row r="4" spans="2:13" s="1" customFormat="1" ht="24.95" customHeight="1">
      <c r="B4" s="11" t="s">
        <v>166</v>
      </c>
      <c r="C4" s="158" t="s">
        <v>327</v>
      </c>
      <c r="D4" s="158"/>
      <c r="E4" s="158"/>
      <c r="F4" s="158"/>
      <c r="G4" s="158"/>
      <c r="H4" s="158"/>
      <c r="I4" s="158"/>
      <c r="J4" s="158"/>
      <c r="K4" s="16"/>
      <c r="L4" s="16"/>
      <c r="M4" s="16"/>
    </row>
    <row r="5" spans="2:13" s="1" customFormat="1" ht="24.95" customHeight="1">
      <c r="B5" s="11" t="s">
        <v>167</v>
      </c>
      <c r="C5" s="158" t="s">
        <v>205</v>
      </c>
      <c r="D5" s="158"/>
      <c r="E5" s="158"/>
      <c r="F5" s="158"/>
      <c r="G5" s="158"/>
      <c r="H5" s="158"/>
      <c r="I5" s="158"/>
      <c r="J5" s="158"/>
      <c r="K5" s="16"/>
      <c r="L5" s="16"/>
      <c r="M5" s="16"/>
    </row>
    <row r="6" spans="2:13" s="1" customFormat="1" ht="24.95" customHeight="1">
      <c r="B6" s="161" t="s">
        <v>168</v>
      </c>
      <c r="C6" s="159" t="s">
        <v>169</v>
      </c>
      <c r="D6" s="159"/>
      <c r="E6" s="159"/>
      <c r="F6" s="160">
        <v>6</v>
      </c>
      <c r="G6" s="160"/>
      <c r="H6" s="160"/>
      <c r="I6" s="160"/>
      <c r="J6" s="160"/>
      <c r="K6" s="16"/>
      <c r="L6" s="16"/>
      <c r="M6" s="16"/>
    </row>
    <row r="7" spans="2:13" s="1" customFormat="1" ht="24.95" customHeight="1">
      <c r="B7" s="162"/>
      <c r="C7" s="159" t="s">
        <v>170</v>
      </c>
      <c r="D7" s="159"/>
      <c r="E7" s="159"/>
      <c r="F7" s="160">
        <v>6</v>
      </c>
      <c r="G7" s="160"/>
      <c r="H7" s="160"/>
      <c r="I7" s="160"/>
      <c r="J7" s="160"/>
      <c r="K7" s="16"/>
      <c r="L7" s="16"/>
      <c r="M7" s="16"/>
    </row>
    <row r="8" spans="2:13" s="1" customFormat="1" ht="24.95" customHeight="1">
      <c r="B8" s="162"/>
      <c r="C8" s="159" t="s">
        <v>171</v>
      </c>
      <c r="D8" s="159"/>
      <c r="E8" s="159"/>
      <c r="F8" s="160"/>
      <c r="G8" s="160"/>
      <c r="H8" s="160"/>
      <c r="I8" s="160"/>
      <c r="J8" s="160"/>
      <c r="K8" s="16"/>
      <c r="L8" s="16"/>
      <c r="M8" s="16"/>
    </row>
    <row r="9" spans="2:13" s="1" customFormat="1" ht="24.95" customHeight="1">
      <c r="B9" s="161" t="s">
        <v>172</v>
      </c>
      <c r="C9" s="167" t="s">
        <v>248</v>
      </c>
      <c r="D9" s="167"/>
      <c r="E9" s="167"/>
      <c r="F9" s="167"/>
      <c r="G9" s="167"/>
      <c r="H9" s="167"/>
      <c r="I9" s="167"/>
      <c r="J9" s="167"/>
      <c r="K9" s="16"/>
      <c r="L9" s="16"/>
      <c r="M9" s="16"/>
    </row>
    <row r="10" spans="2:13" s="1" customFormat="1" ht="24.95" customHeight="1">
      <c r="B10" s="161"/>
      <c r="C10" s="167"/>
      <c r="D10" s="167"/>
      <c r="E10" s="167"/>
      <c r="F10" s="167"/>
      <c r="G10" s="167"/>
      <c r="H10" s="167"/>
      <c r="I10" s="167"/>
      <c r="J10" s="167"/>
      <c r="K10" s="16"/>
      <c r="L10" s="16"/>
      <c r="M10" s="16"/>
    </row>
    <row r="11" spans="2:13" s="1" customFormat="1" ht="24.95" customHeight="1">
      <c r="B11" s="162" t="s">
        <v>173</v>
      </c>
      <c r="C11" s="11" t="s">
        <v>174</v>
      </c>
      <c r="D11" s="11" t="s">
        <v>175</v>
      </c>
      <c r="E11" s="159" t="s">
        <v>176</v>
      </c>
      <c r="F11" s="159"/>
      <c r="G11" s="159" t="s">
        <v>177</v>
      </c>
      <c r="H11" s="159"/>
      <c r="I11" s="159"/>
      <c r="J11" s="159"/>
      <c r="K11" s="16"/>
      <c r="L11" s="16"/>
      <c r="M11" s="16"/>
    </row>
    <row r="12" spans="2:13" s="1" customFormat="1" ht="24.95" customHeight="1">
      <c r="B12" s="162"/>
      <c r="C12" s="162" t="s">
        <v>178</v>
      </c>
      <c r="D12" s="162" t="s">
        <v>179</v>
      </c>
      <c r="E12" s="163" t="s">
        <v>300</v>
      </c>
      <c r="F12" s="164"/>
      <c r="G12" s="164" t="s">
        <v>301</v>
      </c>
      <c r="H12" s="164"/>
      <c r="I12" s="164"/>
      <c r="J12" s="164"/>
      <c r="K12" s="16"/>
      <c r="L12" s="16"/>
      <c r="M12" s="16"/>
    </row>
    <row r="13" spans="2:13" s="1" customFormat="1" ht="38.1" customHeight="1">
      <c r="B13" s="162"/>
      <c r="C13" s="162"/>
      <c r="D13" s="162"/>
      <c r="E13" s="163"/>
      <c r="F13" s="163"/>
      <c r="G13" s="187"/>
      <c r="H13" s="188"/>
      <c r="I13" s="188"/>
      <c r="J13" s="189"/>
      <c r="K13" s="17"/>
      <c r="L13" s="17"/>
      <c r="M13" s="17"/>
    </row>
    <row r="14" spans="2:13" s="1" customFormat="1" ht="24" customHeight="1">
      <c r="B14" s="162"/>
      <c r="C14" s="162"/>
      <c r="D14" s="162"/>
      <c r="E14" s="164"/>
      <c r="F14" s="164"/>
      <c r="G14" s="164"/>
      <c r="H14" s="164"/>
      <c r="I14" s="164"/>
      <c r="J14" s="164"/>
    </row>
    <row r="15" spans="2:13" s="1" customFormat="1" ht="24" customHeight="1">
      <c r="B15" s="162"/>
      <c r="C15" s="162"/>
      <c r="D15" s="13" t="s">
        <v>180</v>
      </c>
      <c r="E15" s="163" t="s">
        <v>302</v>
      </c>
      <c r="F15" s="164"/>
      <c r="G15" s="163" t="s">
        <v>255</v>
      </c>
      <c r="H15" s="164"/>
      <c r="I15" s="164"/>
      <c r="J15" s="164"/>
    </row>
    <row r="16" spans="2:13" s="1" customFormat="1" ht="24" customHeight="1">
      <c r="B16" s="162"/>
      <c r="C16" s="162"/>
      <c r="D16" s="13" t="s">
        <v>181</v>
      </c>
      <c r="E16" s="163" t="s">
        <v>303</v>
      </c>
      <c r="F16" s="164"/>
      <c r="G16" s="163" t="s">
        <v>304</v>
      </c>
      <c r="H16" s="164"/>
      <c r="I16" s="164"/>
      <c r="J16" s="164"/>
    </row>
    <row r="17" spans="2:10" s="1" customFormat="1" ht="24" customHeight="1">
      <c r="B17" s="162"/>
      <c r="C17" s="162"/>
      <c r="D17" s="13" t="s">
        <v>182</v>
      </c>
      <c r="E17" s="163" t="s">
        <v>294</v>
      </c>
      <c r="F17" s="164"/>
      <c r="G17" s="163" t="s">
        <v>328</v>
      </c>
      <c r="H17" s="164"/>
      <c r="I17" s="164"/>
      <c r="J17" s="164"/>
    </row>
    <row r="18" spans="2:10" s="1" customFormat="1" ht="27.75" customHeight="1">
      <c r="B18" s="162"/>
      <c r="C18" s="162" t="s">
        <v>183</v>
      </c>
      <c r="D18" s="161" t="s">
        <v>184</v>
      </c>
      <c r="E18" s="163" t="s">
        <v>296</v>
      </c>
      <c r="F18" s="164"/>
      <c r="G18" s="175" t="s">
        <v>283</v>
      </c>
      <c r="H18" s="176"/>
      <c r="I18" s="176"/>
      <c r="J18" s="177"/>
    </row>
    <row r="19" spans="2:10" s="1" customFormat="1" ht="23.25" customHeight="1">
      <c r="B19" s="162"/>
      <c r="C19" s="162"/>
      <c r="D19" s="161"/>
      <c r="E19" s="163"/>
      <c r="F19" s="164"/>
      <c r="G19" s="163"/>
      <c r="H19" s="164"/>
      <c r="I19" s="164"/>
      <c r="J19" s="164"/>
    </row>
    <row r="20" spans="2:10" s="1" customFormat="1" ht="24">
      <c r="B20" s="162"/>
      <c r="C20" s="162"/>
      <c r="D20" s="12" t="s">
        <v>185</v>
      </c>
      <c r="E20" s="163"/>
      <c r="F20" s="164"/>
      <c r="G20" s="163"/>
      <c r="H20" s="164"/>
      <c r="I20" s="164"/>
      <c r="J20" s="164"/>
    </row>
    <row r="21" spans="2:10" s="1" customFormat="1" ht="24">
      <c r="B21" s="162"/>
      <c r="C21" s="162"/>
      <c r="D21" s="12" t="s">
        <v>186</v>
      </c>
      <c r="E21" s="178"/>
      <c r="F21" s="178"/>
      <c r="G21" s="165"/>
      <c r="H21" s="165"/>
      <c r="I21" s="165"/>
      <c r="J21" s="165"/>
    </row>
    <row r="22" spans="2:10" s="1" customFormat="1" ht="33" customHeight="1">
      <c r="B22" s="162"/>
      <c r="C22" s="162"/>
      <c r="D22" s="12" t="s">
        <v>187</v>
      </c>
      <c r="E22" s="178"/>
      <c r="F22" s="178"/>
      <c r="G22" s="165"/>
      <c r="H22" s="165"/>
      <c r="I22" s="165"/>
      <c r="J22" s="165"/>
    </row>
    <row r="23" spans="2:10" ht="24">
      <c r="B23" s="162"/>
      <c r="C23" s="130" t="s">
        <v>188</v>
      </c>
      <c r="D23" s="131" t="s">
        <v>264</v>
      </c>
      <c r="E23" s="178" t="s">
        <v>297</v>
      </c>
      <c r="F23" s="178"/>
      <c r="G23" s="181" t="s">
        <v>263</v>
      </c>
      <c r="H23" s="182"/>
      <c r="I23" s="182"/>
      <c r="J23" s="183"/>
    </row>
  </sheetData>
  <mergeCells count="44">
    <mergeCell ref="E13:F13"/>
    <mergeCell ref="G13:J13"/>
    <mergeCell ref="G20:J20"/>
    <mergeCell ref="E21:F21"/>
    <mergeCell ref="G21:J21"/>
    <mergeCell ref="G23:J23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E22:F22"/>
    <mergeCell ref="G22:J22"/>
    <mergeCell ref="B9:B10"/>
    <mergeCell ref="C9:J10"/>
    <mergeCell ref="E11:F11"/>
    <mergeCell ref="G11:J11"/>
    <mergeCell ref="C12:C17"/>
    <mergeCell ref="D12:D14"/>
    <mergeCell ref="E12:F12"/>
    <mergeCell ref="G12:J12"/>
    <mergeCell ref="E14:F14"/>
    <mergeCell ref="G14:J14"/>
    <mergeCell ref="E15:F15"/>
    <mergeCell ref="G15:J15"/>
    <mergeCell ref="B11:B23"/>
    <mergeCell ref="C18:C22"/>
    <mergeCell ref="D18:D19"/>
    <mergeCell ref="E23:F23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E13" sqref="E13:J13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29" t="s">
        <v>271</v>
      </c>
    </row>
    <row r="2" spans="2:13" s="1" customFormat="1" ht="24" customHeight="1">
      <c r="B2" s="154" t="s">
        <v>164</v>
      </c>
      <c r="C2" s="155"/>
      <c r="D2" s="155"/>
      <c r="E2" s="155"/>
      <c r="F2" s="155"/>
      <c r="G2" s="155"/>
      <c r="H2" s="155"/>
      <c r="I2" s="155"/>
      <c r="J2" s="156"/>
      <c r="K2" s="14"/>
      <c r="L2" s="14"/>
      <c r="M2" s="14"/>
    </row>
    <row r="3" spans="2:13" s="1" customFormat="1" ht="24.95" customHeight="1">
      <c r="B3" s="157" t="s">
        <v>165</v>
      </c>
      <c r="C3" s="157"/>
      <c r="D3" s="157"/>
      <c r="E3" s="157"/>
      <c r="F3" s="157"/>
      <c r="G3" s="157"/>
      <c r="H3" s="157"/>
      <c r="I3" s="157"/>
      <c r="J3" s="157"/>
      <c r="K3" s="15"/>
      <c r="L3" s="15"/>
      <c r="M3" s="15"/>
    </row>
    <row r="4" spans="2:13" s="1" customFormat="1" ht="24.95" customHeight="1">
      <c r="B4" s="11" t="s">
        <v>166</v>
      </c>
      <c r="C4" s="158" t="s">
        <v>329</v>
      </c>
      <c r="D4" s="158"/>
      <c r="E4" s="158"/>
      <c r="F4" s="158"/>
      <c r="G4" s="158"/>
      <c r="H4" s="158"/>
      <c r="I4" s="158"/>
      <c r="J4" s="158"/>
      <c r="K4" s="16"/>
      <c r="L4" s="16"/>
      <c r="M4" s="16"/>
    </row>
    <row r="5" spans="2:13" s="1" customFormat="1" ht="24.95" customHeight="1">
      <c r="B5" s="11" t="s">
        <v>167</v>
      </c>
      <c r="C5" s="158" t="s">
        <v>205</v>
      </c>
      <c r="D5" s="158"/>
      <c r="E5" s="158"/>
      <c r="F5" s="158"/>
      <c r="G5" s="158"/>
      <c r="H5" s="158"/>
      <c r="I5" s="158"/>
      <c r="J5" s="158"/>
      <c r="K5" s="16"/>
      <c r="L5" s="16"/>
      <c r="M5" s="16"/>
    </row>
    <row r="6" spans="2:13" s="1" customFormat="1" ht="24.95" customHeight="1">
      <c r="B6" s="161" t="s">
        <v>168</v>
      </c>
      <c r="C6" s="159" t="s">
        <v>169</v>
      </c>
      <c r="D6" s="159"/>
      <c r="E6" s="159"/>
      <c r="F6" s="160">
        <v>81</v>
      </c>
      <c r="G6" s="160"/>
      <c r="H6" s="160"/>
      <c r="I6" s="160"/>
      <c r="J6" s="160"/>
      <c r="K6" s="16"/>
      <c r="L6" s="16"/>
      <c r="M6" s="16"/>
    </row>
    <row r="7" spans="2:13" s="1" customFormat="1" ht="24.95" customHeight="1">
      <c r="B7" s="162"/>
      <c r="C7" s="159" t="s">
        <v>170</v>
      </c>
      <c r="D7" s="159"/>
      <c r="E7" s="159"/>
      <c r="F7" s="160">
        <v>81</v>
      </c>
      <c r="G7" s="160"/>
      <c r="H7" s="160"/>
      <c r="I7" s="160"/>
      <c r="J7" s="160"/>
      <c r="K7" s="16"/>
      <c r="L7" s="16"/>
      <c r="M7" s="16"/>
    </row>
    <row r="8" spans="2:13" s="1" customFormat="1" ht="24.95" customHeight="1">
      <c r="B8" s="162"/>
      <c r="C8" s="159" t="s">
        <v>171</v>
      </c>
      <c r="D8" s="159"/>
      <c r="E8" s="159"/>
      <c r="F8" s="160"/>
      <c r="G8" s="160"/>
      <c r="H8" s="160"/>
      <c r="I8" s="160"/>
      <c r="J8" s="160"/>
      <c r="K8" s="16"/>
      <c r="L8" s="16"/>
      <c r="M8" s="16"/>
    </row>
    <row r="9" spans="2:13" s="1" customFormat="1" ht="24.95" customHeight="1">
      <c r="B9" s="161" t="s">
        <v>172</v>
      </c>
      <c r="C9" s="167" t="s">
        <v>307</v>
      </c>
      <c r="D9" s="167"/>
      <c r="E9" s="167"/>
      <c r="F9" s="167"/>
      <c r="G9" s="167"/>
      <c r="H9" s="167"/>
      <c r="I9" s="167"/>
      <c r="J9" s="167"/>
      <c r="K9" s="16"/>
      <c r="L9" s="16"/>
      <c r="M9" s="16"/>
    </row>
    <row r="10" spans="2:13" s="1" customFormat="1" ht="24.95" customHeight="1">
      <c r="B10" s="161"/>
      <c r="C10" s="167"/>
      <c r="D10" s="167"/>
      <c r="E10" s="167"/>
      <c r="F10" s="167"/>
      <c r="G10" s="167"/>
      <c r="H10" s="167"/>
      <c r="I10" s="167"/>
      <c r="J10" s="167"/>
      <c r="K10" s="16"/>
      <c r="L10" s="16"/>
      <c r="M10" s="16"/>
    </row>
    <row r="11" spans="2:13" s="1" customFormat="1" ht="24.95" customHeight="1">
      <c r="B11" s="162" t="s">
        <v>173</v>
      </c>
      <c r="C11" s="11" t="s">
        <v>174</v>
      </c>
      <c r="D11" s="11" t="s">
        <v>175</v>
      </c>
      <c r="E11" s="159" t="s">
        <v>176</v>
      </c>
      <c r="F11" s="159"/>
      <c r="G11" s="159" t="s">
        <v>177</v>
      </c>
      <c r="H11" s="159"/>
      <c r="I11" s="159"/>
      <c r="J11" s="159"/>
      <c r="K11" s="16"/>
      <c r="L11" s="16"/>
      <c r="M11" s="16"/>
    </row>
    <row r="12" spans="2:13" s="1" customFormat="1" ht="24.95" customHeight="1">
      <c r="B12" s="162"/>
      <c r="C12" s="162" t="s">
        <v>178</v>
      </c>
      <c r="D12" s="162" t="s">
        <v>179</v>
      </c>
      <c r="E12" s="163" t="s">
        <v>308</v>
      </c>
      <c r="F12" s="164"/>
      <c r="G12" s="164" t="s">
        <v>309</v>
      </c>
      <c r="H12" s="164"/>
      <c r="I12" s="164"/>
      <c r="J12" s="164"/>
      <c r="K12" s="16"/>
      <c r="L12" s="16"/>
      <c r="M12" s="16"/>
    </row>
    <row r="13" spans="2:13" s="1" customFormat="1" ht="38.1" customHeight="1">
      <c r="B13" s="162"/>
      <c r="C13" s="162"/>
      <c r="D13" s="162"/>
      <c r="E13" s="163"/>
      <c r="F13" s="164"/>
      <c r="G13" s="164"/>
      <c r="H13" s="164"/>
      <c r="I13" s="164"/>
      <c r="J13" s="164"/>
      <c r="K13" s="17"/>
      <c r="L13" s="17"/>
      <c r="M13" s="17"/>
    </row>
    <row r="14" spans="2:13" s="1" customFormat="1" ht="24" customHeight="1">
      <c r="B14" s="162"/>
      <c r="C14" s="162"/>
      <c r="D14" s="162"/>
      <c r="E14" s="164"/>
      <c r="F14" s="164"/>
      <c r="G14" s="164"/>
      <c r="H14" s="164"/>
      <c r="I14" s="164"/>
      <c r="J14" s="164"/>
    </row>
    <row r="15" spans="2:13" s="1" customFormat="1" ht="24" customHeight="1">
      <c r="B15" s="162"/>
      <c r="C15" s="162"/>
      <c r="D15" s="13" t="s">
        <v>180</v>
      </c>
      <c r="E15" s="185" t="s">
        <v>307</v>
      </c>
      <c r="F15" s="185"/>
      <c r="G15" s="163" t="s">
        <v>260</v>
      </c>
      <c r="H15" s="164"/>
      <c r="I15" s="164"/>
      <c r="J15" s="164"/>
    </row>
    <row r="16" spans="2:13" s="1" customFormat="1" ht="24" customHeight="1">
      <c r="B16" s="162"/>
      <c r="C16" s="162"/>
      <c r="D16" s="13" t="s">
        <v>181</v>
      </c>
      <c r="E16" s="163" t="s">
        <v>310</v>
      </c>
      <c r="F16" s="164"/>
      <c r="G16" s="163" t="s">
        <v>304</v>
      </c>
      <c r="H16" s="164"/>
      <c r="I16" s="164"/>
      <c r="J16" s="164"/>
    </row>
    <row r="17" spans="2:10" s="1" customFormat="1" ht="24" customHeight="1">
      <c r="B17" s="162"/>
      <c r="C17" s="162"/>
      <c r="D17" s="13" t="s">
        <v>182</v>
      </c>
      <c r="E17" s="185" t="s">
        <v>311</v>
      </c>
      <c r="F17" s="185"/>
      <c r="G17" s="163" t="s">
        <v>333</v>
      </c>
      <c r="H17" s="164"/>
      <c r="I17" s="164"/>
      <c r="J17" s="164"/>
    </row>
    <row r="18" spans="2:10" s="1" customFormat="1" ht="28.5" customHeight="1">
      <c r="B18" s="162"/>
      <c r="C18" s="168" t="s">
        <v>183</v>
      </c>
      <c r="D18" s="171" t="s">
        <v>184</v>
      </c>
      <c r="E18" s="173" t="s">
        <v>312</v>
      </c>
      <c r="F18" s="174"/>
      <c r="G18" s="175" t="s">
        <v>313</v>
      </c>
      <c r="H18" s="176"/>
      <c r="I18" s="176"/>
      <c r="J18" s="177"/>
    </row>
    <row r="19" spans="2:10" s="1" customFormat="1">
      <c r="B19" s="162"/>
      <c r="C19" s="169"/>
      <c r="D19" s="172"/>
      <c r="E19" s="163"/>
      <c r="F19" s="164"/>
      <c r="G19" s="163"/>
      <c r="H19" s="164"/>
      <c r="I19" s="164"/>
      <c r="J19" s="164"/>
    </row>
    <row r="20" spans="2:10" s="1" customFormat="1" ht="24">
      <c r="B20" s="162"/>
      <c r="C20" s="169"/>
      <c r="D20" s="12" t="s">
        <v>185</v>
      </c>
      <c r="E20" s="163"/>
      <c r="F20" s="164"/>
      <c r="G20" s="163"/>
      <c r="H20" s="164"/>
      <c r="I20" s="164"/>
      <c r="J20" s="164"/>
    </row>
    <row r="21" spans="2:10" s="1" customFormat="1" ht="24">
      <c r="B21" s="162"/>
      <c r="C21" s="169"/>
      <c r="D21" s="12" t="s">
        <v>186</v>
      </c>
      <c r="E21" s="178"/>
      <c r="F21" s="178"/>
      <c r="G21" s="165"/>
      <c r="H21" s="165"/>
      <c r="I21" s="165"/>
      <c r="J21" s="165"/>
    </row>
    <row r="22" spans="2:10" s="1" customFormat="1" ht="33" customHeight="1">
      <c r="B22" s="162"/>
      <c r="C22" s="170"/>
      <c r="D22" s="12" t="s">
        <v>187</v>
      </c>
      <c r="E22" s="178"/>
      <c r="F22" s="178"/>
      <c r="G22" s="165"/>
      <c r="H22" s="165"/>
      <c r="I22" s="165"/>
      <c r="J22" s="165"/>
    </row>
    <row r="23" spans="2:10">
      <c r="B23" s="162"/>
      <c r="C23" s="168" t="s">
        <v>188</v>
      </c>
      <c r="D23" s="171" t="s">
        <v>189</v>
      </c>
      <c r="E23" s="179" t="s">
        <v>314</v>
      </c>
      <c r="F23" s="180"/>
      <c r="G23" s="181" t="s">
        <v>263</v>
      </c>
      <c r="H23" s="182"/>
      <c r="I23" s="182"/>
      <c r="J23" s="183"/>
    </row>
    <row r="24" spans="2:10">
      <c r="B24" s="162"/>
      <c r="C24" s="170"/>
      <c r="D24" s="172"/>
      <c r="E24" s="163"/>
      <c r="F24" s="164"/>
      <c r="G24" s="163"/>
      <c r="H24" s="164"/>
      <c r="I24" s="164"/>
      <c r="J24" s="164"/>
    </row>
  </sheetData>
  <mergeCells count="48">
    <mergeCell ref="E23:F23"/>
    <mergeCell ref="G23:J23"/>
    <mergeCell ref="E24:F24"/>
    <mergeCell ref="G24:J24"/>
    <mergeCell ref="G20:J20"/>
    <mergeCell ref="E21:F21"/>
    <mergeCell ref="G21:J21"/>
    <mergeCell ref="E22:F22"/>
    <mergeCell ref="G22:J22"/>
    <mergeCell ref="B11:B24"/>
    <mergeCell ref="C18:C22"/>
    <mergeCell ref="D18:D19"/>
    <mergeCell ref="C23:C24"/>
    <mergeCell ref="D23:D24"/>
    <mergeCell ref="C12:C17"/>
    <mergeCell ref="D12:D14"/>
    <mergeCell ref="G11:J11"/>
    <mergeCell ref="E19:F19"/>
    <mergeCell ref="G19:J19"/>
    <mergeCell ref="E20:F20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2:F12"/>
    <mergeCell ref="G12:J12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  <mergeCell ref="B9:B10"/>
    <mergeCell ref="C9:J10"/>
    <mergeCell ref="E11:F11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O16" sqref="O16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29" t="s">
        <v>272</v>
      </c>
    </row>
    <row r="2" spans="2:13" s="1" customFormat="1" ht="24" customHeight="1">
      <c r="B2" s="154" t="s">
        <v>164</v>
      </c>
      <c r="C2" s="155"/>
      <c r="D2" s="155"/>
      <c r="E2" s="155"/>
      <c r="F2" s="155"/>
      <c r="G2" s="155"/>
      <c r="H2" s="155"/>
      <c r="I2" s="155"/>
      <c r="J2" s="156"/>
      <c r="K2" s="14"/>
      <c r="L2" s="14"/>
      <c r="M2" s="14"/>
    </row>
    <row r="3" spans="2:13" s="1" customFormat="1" ht="24.95" customHeight="1">
      <c r="B3" s="157" t="s">
        <v>165</v>
      </c>
      <c r="C3" s="157"/>
      <c r="D3" s="157"/>
      <c r="E3" s="157"/>
      <c r="F3" s="157"/>
      <c r="G3" s="157"/>
      <c r="H3" s="157"/>
      <c r="I3" s="157"/>
      <c r="J3" s="157"/>
      <c r="K3" s="15"/>
      <c r="L3" s="15"/>
      <c r="M3" s="15"/>
    </row>
    <row r="4" spans="2:13" s="1" customFormat="1" ht="24.95" customHeight="1">
      <c r="B4" s="11" t="s">
        <v>166</v>
      </c>
      <c r="C4" s="158" t="s">
        <v>330</v>
      </c>
      <c r="D4" s="158"/>
      <c r="E4" s="158"/>
      <c r="F4" s="158"/>
      <c r="G4" s="158"/>
      <c r="H4" s="158"/>
      <c r="I4" s="158"/>
      <c r="J4" s="158"/>
      <c r="K4" s="16"/>
      <c r="L4" s="16"/>
      <c r="M4" s="16"/>
    </row>
    <row r="5" spans="2:13" s="1" customFormat="1" ht="24.95" customHeight="1">
      <c r="B5" s="11" t="s">
        <v>167</v>
      </c>
      <c r="C5" s="158" t="s">
        <v>205</v>
      </c>
      <c r="D5" s="158"/>
      <c r="E5" s="158"/>
      <c r="F5" s="158"/>
      <c r="G5" s="158"/>
      <c r="H5" s="158"/>
      <c r="I5" s="158"/>
      <c r="J5" s="158"/>
      <c r="K5" s="16"/>
      <c r="L5" s="16"/>
      <c r="M5" s="16"/>
    </row>
    <row r="6" spans="2:13" s="1" customFormat="1" ht="24.95" customHeight="1">
      <c r="B6" s="161" t="s">
        <v>168</v>
      </c>
      <c r="C6" s="159" t="s">
        <v>169</v>
      </c>
      <c r="D6" s="159"/>
      <c r="E6" s="159"/>
      <c r="F6" s="184">
        <v>5.0999999999999996</v>
      </c>
      <c r="G6" s="184"/>
      <c r="H6" s="184"/>
      <c r="I6" s="184"/>
      <c r="J6" s="184"/>
      <c r="K6" s="16"/>
      <c r="L6" s="16"/>
      <c r="M6" s="16"/>
    </row>
    <row r="7" spans="2:13" s="1" customFormat="1" ht="24.95" customHeight="1">
      <c r="B7" s="162"/>
      <c r="C7" s="159" t="s">
        <v>170</v>
      </c>
      <c r="D7" s="159"/>
      <c r="E7" s="159"/>
      <c r="F7" s="184">
        <v>5.0999999999999996</v>
      </c>
      <c r="G7" s="184"/>
      <c r="H7" s="184"/>
      <c r="I7" s="184"/>
      <c r="J7" s="184"/>
      <c r="K7" s="16"/>
      <c r="L7" s="16"/>
      <c r="M7" s="16"/>
    </row>
    <row r="8" spans="2:13" s="1" customFormat="1" ht="24.95" customHeight="1">
      <c r="B8" s="162"/>
      <c r="C8" s="159" t="s">
        <v>171</v>
      </c>
      <c r="D8" s="159"/>
      <c r="E8" s="159"/>
      <c r="F8" s="160"/>
      <c r="G8" s="160"/>
      <c r="H8" s="160"/>
      <c r="I8" s="160"/>
      <c r="J8" s="160"/>
      <c r="K8" s="16"/>
      <c r="L8" s="16"/>
      <c r="M8" s="16"/>
    </row>
    <row r="9" spans="2:13" s="1" customFormat="1" ht="24.95" customHeight="1">
      <c r="B9" s="161" t="s">
        <v>172</v>
      </c>
      <c r="C9" s="167" t="s">
        <v>331</v>
      </c>
      <c r="D9" s="167"/>
      <c r="E9" s="167"/>
      <c r="F9" s="167"/>
      <c r="G9" s="167"/>
      <c r="H9" s="167"/>
      <c r="I9" s="167"/>
      <c r="J9" s="167"/>
      <c r="K9" s="16"/>
      <c r="L9" s="16"/>
      <c r="M9" s="16"/>
    </row>
    <row r="10" spans="2:13" s="1" customFormat="1" ht="24.95" customHeight="1">
      <c r="B10" s="161"/>
      <c r="C10" s="167"/>
      <c r="D10" s="167"/>
      <c r="E10" s="167"/>
      <c r="F10" s="167"/>
      <c r="G10" s="167"/>
      <c r="H10" s="167"/>
      <c r="I10" s="167"/>
      <c r="J10" s="167"/>
      <c r="K10" s="16"/>
      <c r="L10" s="16"/>
      <c r="M10" s="16"/>
    </row>
    <row r="11" spans="2:13" s="1" customFormat="1" ht="24.95" customHeight="1">
      <c r="B11" s="162" t="s">
        <v>173</v>
      </c>
      <c r="C11" s="11" t="s">
        <v>174</v>
      </c>
      <c r="D11" s="11" t="s">
        <v>175</v>
      </c>
      <c r="E11" s="159" t="s">
        <v>176</v>
      </c>
      <c r="F11" s="159"/>
      <c r="G11" s="159" t="s">
        <v>177</v>
      </c>
      <c r="H11" s="159"/>
      <c r="I11" s="159"/>
      <c r="J11" s="159"/>
      <c r="K11" s="16"/>
      <c r="L11" s="16"/>
      <c r="M11" s="16"/>
    </row>
    <row r="12" spans="2:13" s="1" customFormat="1" ht="24.95" customHeight="1">
      <c r="B12" s="162"/>
      <c r="C12" s="162" t="s">
        <v>178</v>
      </c>
      <c r="D12" s="162" t="s">
        <v>179</v>
      </c>
      <c r="E12" s="163" t="s">
        <v>317</v>
      </c>
      <c r="F12" s="164"/>
      <c r="G12" s="163" t="s">
        <v>318</v>
      </c>
      <c r="H12" s="164"/>
      <c r="I12" s="164"/>
      <c r="J12" s="164"/>
      <c r="K12" s="16"/>
      <c r="L12" s="16"/>
      <c r="M12" s="16"/>
    </row>
    <row r="13" spans="2:13" s="1" customFormat="1" ht="38.1" customHeight="1">
      <c r="B13" s="162"/>
      <c r="C13" s="162"/>
      <c r="D13" s="162"/>
      <c r="E13" s="164"/>
      <c r="F13" s="164"/>
      <c r="G13" s="164"/>
      <c r="H13" s="164"/>
      <c r="I13" s="164"/>
      <c r="J13" s="164"/>
      <c r="K13" s="17"/>
      <c r="L13" s="17"/>
      <c r="M13" s="17"/>
    </row>
    <row r="14" spans="2:13" s="1" customFormat="1" ht="24" customHeight="1">
      <c r="B14" s="162"/>
      <c r="C14" s="162"/>
      <c r="D14" s="162"/>
      <c r="E14" s="164"/>
      <c r="F14" s="164"/>
      <c r="G14" s="164"/>
      <c r="H14" s="164"/>
      <c r="I14" s="164"/>
      <c r="J14" s="164"/>
    </row>
    <row r="15" spans="2:13" s="1" customFormat="1" ht="24" customHeight="1">
      <c r="B15" s="162"/>
      <c r="C15" s="162"/>
      <c r="D15" s="13" t="s">
        <v>180</v>
      </c>
      <c r="E15" s="185" t="s">
        <v>319</v>
      </c>
      <c r="F15" s="185"/>
      <c r="G15" s="163" t="s">
        <v>320</v>
      </c>
      <c r="H15" s="164"/>
      <c r="I15" s="164"/>
      <c r="J15" s="164"/>
    </row>
    <row r="16" spans="2:13" s="1" customFormat="1" ht="24" customHeight="1">
      <c r="B16" s="162"/>
      <c r="C16" s="162"/>
      <c r="D16" s="13" t="s">
        <v>181</v>
      </c>
      <c r="E16" s="163" t="s">
        <v>321</v>
      </c>
      <c r="F16" s="164"/>
      <c r="G16" s="163" t="s">
        <v>322</v>
      </c>
      <c r="H16" s="164"/>
      <c r="I16" s="164"/>
      <c r="J16" s="164"/>
    </row>
    <row r="17" spans="2:10" s="1" customFormat="1" ht="24" customHeight="1">
      <c r="B17" s="162"/>
      <c r="C17" s="162"/>
      <c r="D17" s="13" t="s">
        <v>182</v>
      </c>
      <c r="E17" s="185" t="s">
        <v>323</v>
      </c>
      <c r="F17" s="185"/>
      <c r="G17" s="163" t="s">
        <v>332</v>
      </c>
      <c r="H17" s="164"/>
      <c r="I17" s="164"/>
      <c r="J17" s="164"/>
    </row>
    <row r="18" spans="2:10" s="1" customFormat="1" ht="24">
      <c r="B18" s="162"/>
      <c r="C18" s="162" t="s">
        <v>183</v>
      </c>
      <c r="D18" s="12" t="s">
        <v>184</v>
      </c>
      <c r="E18" s="163" t="s">
        <v>325</v>
      </c>
      <c r="F18" s="164"/>
      <c r="G18" s="163" t="s">
        <v>283</v>
      </c>
      <c r="H18" s="164"/>
      <c r="I18" s="164"/>
      <c r="J18" s="164"/>
    </row>
    <row r="19" spans="2:10" s="1" customFormat="1" ht="24">
      <c r="B19" s="162"/>
      <c r="C19" s="162"/>
      <c r="D19" s="12" t="s">
        <v>185</v>
      </c>
      <c r="E19" s="163"/>
      <c r="F19" s="164"/>
      <c r="G19" s="163"/>
      <c r="H19" s="164"/>
      <c r="I19" s="164"/>
      <c r="J19" s="164"/>
    </row>
    <row r="20" spans="2:10" s="1" customFormat="1" ht="24">
      <c r="B20" s="162"/>
      <c r="C20" s="162"/>
      <c r="D20" s="12" t="s">
        <v>186</v>
      </c>
      <c r="E20" s="190"/>
      <c r="F20" s="190"/>
      <c r="G20" s="165"/>
      <c r="H20" s="165"/>
      <c r="I20" s="165"/>
      <c r="J20" s="165"/>
    </row>
    <row r="21" spans="2:10" s="1" customFormat="1" ht="24">
      <c r="B21" s="162"/>
      <c r="C21" s="162"/>
      <c r="D21" s="12" t="s">
        <v>187</v>
      </c>
      <c r="E21" s="190"/>
      <c r="F21" s="190"/>
      <c r="G21" s="165"/>
      <c r="H21" s="165"/>
      <c r="I21" s="165"/>
      <c r="J21" s="165"/>
    </row>
    <row r="22" spans="2:10" s="1" customFormat="1" ht="33" customHeight="1">
      <c r="B22" s="162"/>
      <c r="C22" s="13" t="s">
        <v>188</v>
      </c>
      <c r="D22" s="12" t="s">
        <v>189</v>
      </c>
      <c r="E22" s="163" t="s">
        <v>326</v>
      </c>
      <c r="F22" s="164"/>
      <c r="G22" s="163" t="s">
        <v>263</v>
      </c>
      <c r="H22" s="164"/>
      <c r="I22" s="164"/>
      <c r="J22" s="164"/>
    </row>
  </sheetData>
  <mergeCells count="41">
    <mergeCell ref="E22:F22"/>
    <mergeCell ref="G22:J22"/>
    <mergeCell ref="G16:J16"/>
    <mergeCell ref="E17:F17"/>
    <mergeCell ref="G17:J17"/>
    <mergeCell ref="C18:C21"/>
    <mergeCell ref="E18:F18"/>
    <mergeCell ref="G18:J18"/>
    <mergeCell ref="E19:F19"/>
    <mergeCell ref="G19:J19"/>
    <mergeCell ref="E20:F20"/>
    <mergeCell ref="G20:J20"/>
    <mergeCell ref="E21:F21"/>
    <mergeCell ref="G21:J21"/>
    <mergeCell ref="B9:B10"/>
    <mergeCell ref="C9:J10"/>
    <mergeCell ref="B11:B22"/>
    <mergeCell ref="E11:F11"/>
    <mergeCell ref="G11:J11"/>
    <mergeCell ref="C12:C17"/>
    <mergeCell ref="D12:D14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</mergeCells>
  <phoneticPr fontId="32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FC35"/>
  <sheetViews>
    <sheetView topLeftCell="A10" workbookViewId="0">
      <selection activeCell="L17" sqref="L17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spans="2:10" ht="24.95" customHeight="1">
      <c r="B1" s="2"/>
      <c r="I1" s="1" t="s">
        <v>191</v>
      </c>
    </row>
    <row r="2" spans="2:10" ht="27" customHeight="1">
      <c r="B2" s="152" t="s">
        <v>192</v>
      </c>
      <c r="C2" s="152"/>
      <c r="D2" s="152"/>
      <c r="E2" s="152"/>
      <c r="F2" s="152"/>
      <c r="G2" s="152"/>
      <c r="H2" s="152"/>
      <c r="I2" s="152"/>
    </row>
    <row r="3" spans="2:10" ht="26.45" customHeight="1">
      <c r="B3" s="191" t="s">
        <v>193</v>
      </c>
      <c r="C3" s="191"/>
      <c r="D3" s="191"/>
      <c r="E3" s="191"/>
      <c r="F3" s="191"/>
      <c r="G3" s="191"/>
      <c r="H3" s="191"/>
      <c r="I3" s="191"/>
    </row>
    <row r="4" spans="2:10" ht="26.45" customHeight="1">
      <c r="B4" s="192" t="s">
        <v>0</v>
      </c>
      <c r="C4" s="192"/>
      <c r="D4" s="192"/>
      <c r="E4" s="192" t="s">
        <v>205</v>
      </c>
      <c r="F4" s="192"/>
      <c r="G4" s="192"/>
      <c r="H4" s="192"/>
      <c r="I4" s="192"/>
    </row>
    <row r="5" spans="2:10" ht="26.45" customHeight="1">
      <c r="B5" s="192" t="s">
        <v>194</v>
      </c>
      <c r="C5" s="192" t="s">
        <v>195</v>
      </c>
      <c r="D5" s="192"/>
      <c r="E5" s="192" t="s">
        <v>196</v>
      </c>
      <c r="F5" s="192"/>
      <c r="G5" s="192"/>
      <c r="H5" s="192"/>
      <c r="I5" s="192"/>
    </row>
    <row r="6" spans="2:10" ht="26.45" customHeight="1">
      <c r="B6" s="192"/>
      <c r="C6" s="193" t="s">
        <v>334</v>
      </c>
      <c r="D6" s="193"/>
      <c r="E6" s="193" t="s">
        <v>335</v>
      </c>
      <c r="F6" s="193"/>
      <c r="G6" s="193"/>
      <c r="H6" s="193"/>
      <c r="I6" s="193"/>
    </row>
    <row r="7" spans="2:10" ht="26.45" customHeight="1">
      <c r="B7" s="192"/>
      <c r="C7" s="193" t="s">
        <v>336</v>
      </c>
      <c r="D7" s="193"/>
      <c r="E7" s="193" t="s">
        <v>337</v>
      </c>
      <c r="F7" s="193"/>
      <c r="G7" s="193"/>
      <c r="H7" s="193"/>
      <c r="I7" s="193"/>
    </row>
    <row r="8" spans="2:10" ht="26.45" customHeight="1">
      <c r="B8" s="192"/>
      <c r="C8" s="193" t="s">
        <v>338</v>
      </c>
      <c r="D8" s="193"/>
      <c r="E8" s="193" t="s">
        <v>339</v>
      </c>
      <c r="F8" s="193"/>
      <c r="G8" s="193"/>
      <c r="H8" s="193"/>
      <c r="I8" s="193"/>
    </row>
    <row r="9" spans="2:10" ht="26.45" customHeight="1">
      <c r="B9" s="192"/>
      <c r="C9" s="193"/>
      <c r="D9" s="193"/>
      <c r="E9" s="193"/>
      <c r="F9" s="193"/>
      <c r="G9" s="193"/>
      <c r="H9" s="193"/>
      <c r="I9" s="193"/>
    </row>
    <row r="10" spans="2:10" ht="26.45" customHeight="1">
      <c r="B10" s="192"/>
      <c r="C10" s="192" t="s">
        <v>197</v>
      </c>
      <c r="D10" s="192"/>
      <c r="E10" s="192"/>
      <c r="F10" s="192"/>
      <c r="G10" s="3" t="s">
        <v>198</v>
      </c>
      <c r="H10" s="3" t="s">
        <v>170</v>
      </c>
      <c r="I10" s="3" t="s">
        <v>171</v>
      </c>
    </row>
    <row r="11" spans="2:10" ht="26.45" customHeight="1">
      <c r="B11" s="192"/>
      <c r="C11" s="192"/>
      <c r="D11" s="192"/>
      <c r="E11" s="192"/>
      <c r="F11" s="192"/>
      <c r="G11" s="4">
        <v>8390.74</v>
      </c>
      <c r="H11" s="4">
        <v>8228.74</v>
      </c>
      <c r="I11" s="4">
        <v>162</v>
      </c>
    </row>
    <row r="12" spans="2:10" ht="26.45" customHeight="1">
      <c r="B12" s="5" t="s">
        <v>199</v>
      </c>
      <c r="C12" s="194"/>
      <c r="D12" s="194"/>
      <c r="E12" s="194"/>
      <c r="F12" s="194"/>
      <c r="G12" s="194"/>
      <c r="H12" s="194"/>
      <c r="I12" s="194"/>
    </row>
    <row r="13" spans="2:10" ht="26.45" customHeight="1">
      <c r="B13" s="195" t="s">
        <v>200</v>
      </c>
      <c r="C13" s="6" t="s">
        <v>174</v>
      </c>
      <c r="D13" s="195" t="s">
        <v>175</v>
      </c>
      <c r="E13" s="195"/>
      <c r="F13" s="195" t="s">
        <v>176</v>
      </c>
      <c r="G13" s="195"/>
      <c r="H13" s="195" t="s">
        <v>201</v>
      </c>
      <c r="I13" s="195"/>
    </row>
    <row r="14" spans="2:10" ht="26.45" customHeight="1">
      <c r="B14" s="195"/>
      <c r="C14" s="196" t="s">
        <v>202</v>
      </c>
      <c r="D14" s="196" t="s">
        <v>179</v>
      </c>
      <c r="E14" s="196"/>
      <c r="F14" s="196" t="s">
        <v>340</v>
      </c>
      <c r="G14" s="196"/>
      <c r="H14" s="196" t="s">
        <v>342</v>
      </c>
      <c r="I14" s="196"/>
      <c r="J14" s="132"/>
    </row>
    <row r="15" spans="2:10" ht="26.45" customHeight="1">
      <c r="B15" s="195"/>
      <c r="C15" s="196"/>
      <c r="D15" s="196"/>
      <c r="E15" s="196"/>
      <c r="F15" s="196" t="s">
        <v>341</v>
      </c>
      <c r="G15" s="196"/>
      <c r="H15" s="196" t="s">
        <v>343</v>
      </c>
      <c r="I15" s="196"/>
    </row>
    <row r="16" spans="2:10" ht="26.45" customHeight="1">
      <c r="B16" s="195"/>
      <c r="C16" s="196"/>
      <c r="D16" s="196" t="s">
        <v>180</v>
      </c>
      <c r="E16" s="196"/>
      <c r="F16" s="195" t="s">
        <v>344</v>
      </c>
      <c r="G16" s="195"/>
      <c r="H16" s="195" t="s">
        <v>260</v>
      </c>
      <c r="I16" s="195"/>
    </row>
    <row r="17" spans="2:16" ht="26.45" customHeight="1">
      <c r="B17" s="195"/>
      <c r="C17" s="196"/>
      <c r="D17" s="196"/>
      <c r="E17" s="196"/>
      <c r="F17" s="196"/>
      <c r="G17" s="196"/>
      <c r="H17" s="196"/>
      <c r="I17" s="196"/>
    </row>
    <row r="18" spans="2:16" ht="26.45" customHeight="1">
      <c r="B18" s="195"/>
      <c r="C18" s="196"/>
      <c r="D18" s="196" t="s">
        <v>181</v>
      </c>
      <c r="E18" s="196"/>
      <c r="F18" s="195" t="s">
        <v>345</v>
      </c>
      <c r="G18" s="195"/>
      <c r="H18" s="195" t="s">
        <v>293</v>
      </c>
      <c r="I18" s="195"/>
    </row>
    <row r="19" spans="2:16" ht="26.45" customHeight="1">
      <c r="B19" s="195"/>
      <c r="C19" s="196"/>
      <c r="D19" s="196"/>
      <c r="E19" s="196"/>
      <c r="F19" s="195"/>
      <c r="G19" s="195"/>
      <c r="H19" s="195"/>
      <c r="I19" s="195"/>
    </row>
    <row r="20" spans="2:16" ht="26.45" customHeight="1">
      <c r="B20" s="195"/>
      <c r="C20" s="196"/>
      <c r="D20" s="196" t="s">
        <v>182</v>
      </c>
      <c r="E20" s="196"/>
      <c r="F20" s="195" t="s">
        <v>346</v>
      </c>
      <c r="G20" s="195"/>
      <c r="H20" s="195">
        <v>7869.84</v>
      </c>
      <c r="I20" s="195"/>
    </row>
    <row r="21" spans="2:16" ht="26.45" customHeight="1">
      <c r="B21" s="195"/>
      <c r="C21" s="196"/>
      <c r="D21" s="196"/>
      <c r="E21" s="196"/>
      <c r="F21" s="197" t="s">
        <v>347</v>
      </c>
      <c r="G21" s="198"/>
      <c r="H21" s="196">
        <v>682.9</v>
      </c>
      <c r="I21" s="196"/>
    </row>
    <row r="22" spans="2:16" ht="26.45" customHeight="1">
      <c r="B22" s="195"/>
      <c r="C22" s="196" t="s">
        <v>203</v>
      </c>
      <c r="D22" s="196" t="s">
        <v>185</v>
      </c>
      <c r="E22" s="196"/>
      <c r="F22" s="196"/>
      <c r="G22" s="196"/>
      <c r="H22" s="196"/>
      <c r="I22" s="196"/>
    </row>
    <row r="23" spans="2:16" ht="26.45" customHeight="1">
      <c r="B23" s="195"/>
      <c r="C23" s="196"/>
      <c r="D23" s="196" t="s">
        <v>184</v>
      </c>
      <c r="E23" s="196"/>
      <c r="F23" s="196" t="s">
        <v>348</v>
      </c>
      <c r="G23" s="196"/>
      <c r="H23" s="196" t="s">
        <v>349</v>
      </c>
      <c r="I23" s="196"/>
    </row>
    <row r="24" spans="2:16" ht="26.45" customHeight="1">
      <c r="B24" s="195"/>
      <c r="C24" s="196"/>
      <c r="D24" s="196" t="s">
        <v>186</v>
      </c>
      <c r="E24" s="196"/>
      <c r="F24" s="196"/>
      <c r="G24" s="196"/>
      <c r="H24" s="196"/>
      <c r="I24" s="196"/>
    </row>
    <row r="25" spans="2:16" ht="26.45" customHeight="1">
      <c r="B25" s="195"/>
      <c r="C25" s="196"/>
      <c r="D25" s="196" t="s">
        <v>187</v>
      </c>
      <c r="E25" s="196"/>
      <c r="F25" s="196"/>
      <c r="G25" s="196"/>
      <c r="H25" s="196"/>
      <c r="I25" s="196"/>
    </row>
    <row r="26" spans="2:16" ht="26.45" customHeight="1">
      <c r="B26" s="195"/>
      <c r="C26" s="7" t="s">
        <v>188</v>
      </c>
      <c r="D26" s="196" t="s">
        <v>189</v>
      </c>
      <c r="E26" s="196"/>
      <c r="F26" s="196" t="s">
        <v>350</v>
      </c>
      <c r="G26" s="196"/>
      <c r="H26" s="196" t="s">
        <v>352</v>
      </c>
      <c r="I26" s="196"/>
    </row>
    <row r="27" spans="2:16" ht="45" customHeight="1">
      <c r="B27" s="199" t="s">
        <v>204</v>
      </c>
      <c r="C27" s="199"/>
      <c r="D27" s="199"/>
      <c r="E27" s="199"/>
      <c r="F27" s="199"/>
      <c r="G27" s="199"/>
      <c r="H27" s="199"/>
      <c r="I27" s="199"/>
    </row>
    <row r="28" spans="2:16" ht="16.350000000000001" customHeight="1">
      <c r="B28" s="8"/>
      <c r="C28" s="8"/>
    </row>
    <row r="29" spans="2:16" ht="16.350000000000001" customHeight="1">
      <c r="B29" s="8"/>
    </row>
    <row r="30" spans="2:16" ht="16.350000000000001" customHeight="1">
      <c r="B30" s="8"/>
      <c r="P30" s="9"/>
    </row>
    <row r="31" spans="2:16" ht="16.350000000000001" customHeight="1">
      <c r="B31" s="8"/>
    </row>
    <row r="32" spans="2:16" ht="16.350000000000001" customHeight="1">
      <c r="B32" s="8"/>
      <c r="C32" s="8"/>
      <c r="D32" s="8"/>
      <c r="E32" s="8"/>
      <c r="F32" s="8"/>
      <c r="G32" s="8"/>
      <c r="H32" s="8"/>
      <c r="I32" s="8"/>
    </row>
    <row r="33" spans="2:9" ht="16.350000000000001" customHeight="1">
      <c r="B33" s="8"/>
      <c r="C33" s="8"/>
      <c r="D33" s="8"/>
      <c r="E33" s="8"/>
      <c r="F33" s="8"/>
      <c r="G33" s="8"/>
      <c r="H33" s="8"/>
      <c r="I33" s="8"/>
    </row>
    <row r="34" spans="2:9" ht="16.350000000000001" customHeight="1">
      <c r="B34" s="8"/>
      <c r="C34" s="8"/>
      <c r="D34" s="8"/>
      <c r="E34" s="8"/>
      <c r="F34" s="8"/>
      <c r="G34" s="8"/>
      <c r="H34" s="8"/>
      <c r="I34" s="8"/>
    </row>
    <row r="35" spans="2:9" ht="16.350000000000001" customHeight="1">
      <c r="B35" s="8"/>
      <c r="C35" s="8"/>
      <c r="D35" s="8"/>
      <c r="E35" s="8"/>
      <c r="F35" s="8"/>
      <c r="G35" s="8"/>
      <c r="H35" s="8"/>
      <c r="I35" s="8"/>
    </row>
  </sheetData>
  <mergeCells count="59"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F20:G20"/>
    <mergeCell ref="H20:I20"/>
    <mergeCell ref="F21:G21"/>
    <mergeCell ref="H21:I21"/>
    <mergeCell ref="D22:E22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C9:D9"/>
    <mergeCell ref="E9:I9"/>
    <mergeCell ref="C12:I12"/>
    <mergeCell ref="D13:E13"/>
    <mergeCell ref="F13:G13"/>
    <mergeCell ref="H13:I13"/>
    <mergeCell ref="C6:D6"/>
    <mergeCell ref="E6:I6"/>
    <mergeCell ref="C7:D7"/>
    <mergeCell ref="E7:I7"/>
    <mergeCell ref="C8:D8"/>
    <mergeCell ref="E8:I8"/>
    <mergeCell ref="B2:I2"/>
    <mergeCell ref="B3:I3"/>
    <mergeCell ref="B4:D4"/>
    <mergeCell ref="E4:I4"/>
    <mergeCell ref="C5:D5"/>
    <mergeCell ref="E5:I5"/>
  </mergeCells>
  <phoneticPr fontId="32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style="41" customWidth="1"/>
    <col min="2" max="2" width="16.875" style="41" customWidth="1"/>
    <col min="3" max="3" width="31.75" style="41" customWidth="1"/>
    <col min="4" max="4" width="16.375" style="41" customWidth="1"/>
    <col min="5" max="5" width="13" style="41" customWidth="1"/>
    <col min="6" max="6" width="15.875" style="41" customWidth="1"/>
    <col min="7" max="14" width="13" style="41" customWidth="1"/>
    <col min="15" max="15" width="1.5" style="41" customWidth="1"/>
    <col min="16" max="16" width="9.75" style="41" customWidth="1"/>
    <col min="17" max="16384" width="10" style="41"/>
  </cols>
  <sheetData>
    <row r="1" spans="1:15" ht="24.95" customHeight="1">
      <c r="A1" s="42"/>
      <c r="B1" s="2"/>
      <c r="C1" s="43"/>
      <c r="D1" s="104"/>
      <c r="E1" s="104"/>
      <c r="F1" s="104"/>
      <c r="G1" s="43"/>
      <c r="H1" s="43"/>
      <c r="I1" s="43"/>
      <c r="L1" s="43"/>
      <c r="M1" s="43"/>
      <c r="N1" s="44" t="s">
        <v>56</v>
      </c>
      <c r="O1" s="45"/>
    </row>
    <row r="2" spans="1:15" ht="22.9" customHeight="1">
      <c r="A2" s="42"/>
      <c r="B2" s="140" t="s">
        <v>57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45" t="s">
        <v>3</v>
      </c>
    </row>
    <row r="3" spans="1:15" ht="19.5" customHeight="1">
      <c r="A3" s="46"/>
      <c r="B3" s="141" t="s">
        <v>206</v>
      </c>
      <c r="C3" s="141"/>
      <c r="D3" s="46"/>
      <c r="E3" s="46"/>
      <c r="F3" s="89"/>
      <c r="G3" s="46"/>
      <c r="H3" s="89"/>
      <c r="I3" s="89"/>
      <c r="J3" s="89"/>
      <c r="K3" s="89"/>
      <c r="L3" s="89"/>
      <c r="M3" s="89"/>
      <c r="N3" s="47" t="s">
        <v>5</v>
      </c>
      <c r="O3" s="48"/>
    </row>
    <row r="4" spans="1:15" ht="24.4" customHeight="1">
      <c r="A4" s="49"/>
      <c r="B4" s="142" t="s">
        <v>8</v>
      </c>
      <c r="C4" s="142"/>
      <c r="D4" s="142" t="s">
        <v>58</v>
      </c>
      <c r="E4" s="142" t="s">
        <v>59</v>
      </c>
      <c r="F4" s="142" t="s">
        <v>60</v>
      </c>
      <c r="G4" s="142" t="s">
        <v>61</v>
      </c>
      <c r="H4" s="142" t="s">
        <v>62</v>
      </c>
      <c r="I4" s="142" t="s">
        <v>63</v>
      </c>
      <c r="J4" s="142" t="s">
        <v>64</v>
      </c>
      <c r="K4" s="142" t="s">
        <v>65</v>
      </c>
      <c r="L4" s="142" t="s">
        <v>66</v>
      </c>
      <c r="M4" s="142" t="s">
        <v>67</v>
      </c>
      <c r="N4" s="142" t="s">
        <v>68</v>
      </c>
      <c r="O4" s="51"/>
    </row>
    <row r="5" spans="1:15" ht="24.4" customHeight="1">
      <c r="A5" s="49"/>
      <c r="B5" s="142" t="s">
        <v>69</v>
      </c>
      <c r="C5" s="143" t="s">
        <v>70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51"/>
    </row>
    <row r="6" spans="1:15" ht="24.4" customHeight="1">
      <c r="A6" s="49"/>
      <c r="B6" s="142"/>
      <c r="C6" s="143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51"/>
    </row>
    <row r="7" spans="1:15" ht="27" customHeight="1">
      <c r="A7" s="52"/>
      <c r="B7" s="23"/>
      <c r="C7" s="23" t="s">
        <v>71</v>
      </c>
      <c r="D7" s="28">
        <f>F7+I7</f>
        <v>83907448.060000002</v>
      </c>
      <c r="E7" s="28"/>
      <c r="F7" s="118">
        <v>82287448.060000002</v>
      </c>
      <c r="G7" s="28"/>
      <c r="H7" s="28"/>
      <c r="I7" s="118">
        <v>1620000</v>
      </c>
      <c r="J7" s="26"/>
      <c r="K7" s="26"/>
      <c r="L7" s="26"/>
      <c r="M7" s="26"/>
      <c r="N7" s="26"/>
      <c r="O7" s="53"/>
    </row>
    <row r="8" spans="1:15" ht="27" customHeight="1">
      <c r="A8" s="52"/>
      <c r="B8" s="39">
        <v>203008</v>
      </c>
      <c r="C8" s="39" t="s">
        <v>205</v>
      </c>
      <c r="D8" s="28">
        <f>F8+I8</f>
        <v>83907448.060000002</v>
      </c>
      <c r="E8" s="28"/>
      <c r="F8" s="118">
        <v>82287448.060000002</v>
      </c>
      <c r="G8" s="28"/>
      <c r="H8" s="28"/>
      <c r="I8" s="118">
        <v>1620000</v>
      </c>
      <c r="J8" s="26"/>
      <c r="K8" s="26"/>
      <c r="L8" s="26"/>
      <c r="M8" s="26"/>
      <c r="N8" s="26"/>
      <c r="O8" s="53"/>
    </row>
    <row r="9" spans="1:15" ht="29.1" customHeight="1">
      <c r="A9" s="52"/>
      <c r="B9" s="39"/>
      <c r="C9" s="39"/>
      <c r="D9" s="28"/>
      <c r="E9" s="28"/>
      <c r="F9" s="28"/>
      <c r="G9" s="28"/>
      <c r="H9" s="28"/>
      <c r="I9" s="28"/>
      <c r="J9" s="26"/>
      <c r="K9" s="26"/>
      <c r="L9" s="26"/>
      <c r="M9" s="26"/>
      <c r="N9" s="26"/>
      <c r="O9" s="53"/>
    </row>
    <row r="10" spans="1:15" ht="27" customHeight="1">
      <c r="A10" s="52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3"/>
    </row>
    <row r="11" spans="1:15" ht="27" customHeight="1">
      <c r="A11" s="52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3"/>
    </row>
    <row r="12" spans="1:15" ht="27" customHeight="1">
      <c r="A12" s="52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3"/>
    </row>
    <row r="13" spans="1:15" ht="27" customHeight="1">
      <c r="A13" s="52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3"/>
    </row>
    <row r="14" spans="1:15" ht="27" customHeight="1">
      <c r="A14" s="52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3"/>
    </row>
    <row r="15" spans="1:15" ht="27" customHeight="1">
      <c r="A15" s="52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3"/>
    </row>
    <row r="16" spans="1:15" ht="27" customHeight="1">
      <c r="A16" s="52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3"/>
    </row>
    <row r="17" spans="1:15" ht="27" customHeight="1">
      <c r="A17" s="52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3"/>
    </row>
    <row r="18" spans="1:15" ht="27" customHeight="1">
      <c r="A18" s="52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3"/>
    </row>
    <row r="19" spans="1:15" ht="27" customHeight="1">
      <c r="A19" s="52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3"/>
    </row>
    <row r="20" spans="1:15" ht="27" customHeight="1">
      <c r="A20" s="52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3"/>
    </row>
    <row r="21" spans="1:15" ht="27" customHeight="1">
      <c r="A21" s="52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3"/>
    </row>
    <row r="22" spans="1:15" ht="27" customHeight="1">
      <c r="A22" s="52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3"/>
    </row>
    <row r="23" spans="1:15" ht="27" customHeight="1">
      <c r="A23" s="52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3"/>
    </row>
    <row r="24" spans="1:15" ht="27" customHeight="1">
      <c r="A24" s="52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3"/>
    </row>
    <row r="25" spans="1:15" ht="27" customHeight="1">
      <c r="A25" s="52"/>
      <c r="B25" s="23"/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5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pane ySplit="6" topLeftCell="A7" activePane="bottomLeft" state="frozen"/>
      <selection pane="bottomLeft" activeCell="J16" sqref="J16"/>
    </sheetView>
  </sheetViews>
  <sheetFormatPr defaultColWidth="10" defaultRowHeight="13.5"/>
  <cols>
    <col min="1" max="1" width="1.5" style="41" customWidth="1"/>
    <col min="2" max="4" width="6.125" style="41" customWidth="1"/>
    <col min="5" max="5" width="16.875" style="41" customWidth="1"/>
    <col min="6" max="6" width="41" style="41" customWidth="1"/>
    <col min="7" max="10" width="16.375" style="41" customWidth="1"/>
    <col min="11" max="11" width="22.875" style="41" customWidth="1"/>
    <col min="12" max="12" width="1.5" style="41" customWidth="1"/>
    <col min="13" max="14" width="9.75" style="41" customWidth="1"/>
    <col min="15" max="16384" width="10" style="41"/>
  </cols>
  <sheetData>
    <row r="1" spans="1:12" ht="24.95" customHeight="1">
      <c r="A1" s="42"/>
      <c r="B1" s="2"/>
      <c r="C1" s="2"/>
      <c r="D1" s="2"/>
      <c r="E1" s="43"/>
      <c r="F1" s="43"/>
      <c r="G1" s="104"/>
      <c r="H1" s="104"/>
      <c r="I1" s="104"/>
      <c r="J1" s="104"/>
      <c r="K1" s="44" t="s">
        <v>73</v>
      </c>
      <c r="L1" s="45"/>
    </row>
    <row r="2" spans="1:12" ht="22.9" customHeight="1">
      <c r="A2" s="42"/>
      <c r="B2" s="140" t="s">
        <v>74</v>
      </c>
      <c r="C2" s="140"/>
      <c r="D2" s="140"/>
      <c r="E2" s="140"/>
      <c r="F2" s="140"/>
      <c r="G2" s="140"/>
      <c r="H2" s="140"/>
      <c r="I2" s="140"/>
      <c r="J2" s="140"/>
      <c r="K2" s="140"/>
      <c r="L2" s="45" t="s">
        <v>3</v>
      </c>
    </row>
    <row r="3" spans="1:12" ht="19.5" customHeight="1">
      <c r="A3" s="46"/>
      <c r="B3" s="141" t="s">
        <v>206</v>
      </c>
      <c r="C3" s="141"/>
      <c r="D3" s="141"/>
      <c r="E3" s="141"/>
      <c r="F3" s="141"/>
      <c r="G3" s="46"/>
      <c r="H3" s="46"/>
      <c r="I3" s="89"/>
      <c r="J3" s="89"/>
      <c r="K3" s="47" t="s">
        <v>5</v>
      </c>
      <c r="L3" s="48"/>
    </row>
    <row r="4" spans="1:12" ht="24.4" customHeight="1">
      <c r="A4" s="45"/>
      <c r="B4" s="144" t="s">
        <v>8</v>
      </c>
      <c r="C4" s="144"/>
      <c r="D4" s="144"/>
      <c r="E4" s="144"/>
      <c r="F4" s="144"/>
      <c r="G4" s="144" t="s">
        <v>58</v>
      </c>
      <c r="H4" s="144" t="s">
        <v>75</v>
      </c>
      <c r="I4" s="144" t="s">
        <v>76</v>
      </c>
      <c r="J4" s="144" t="s">
        <v>77</v>
      </c>
      <c r="K4" s="144" t="s">
        <v>78</v>
      </c>
      <c r="L4" s="50"/>
    </row>
    <row r="5" spans="1:12" ht="24.4" customHeight="1">
      <c r="A5" s="49"/>
      <c r="B5" s="144" t="s">
        <v>79</v>
      </c>
      <c r="C5" s="144"/>
      <c r="D5" s="144"/>
      <c r="E5" s="144" t="s">
        <v>69</v>
      </c>
      <c r="F5" s="144" t="s">
        <v>70</v>
      </c>
      <c r="G5" s="144"/>
      <c r="H5" s="144"/>
      <c r="I5" s="144"/>
      <c r="J5" s="144"/>
      <c r="K5" s="144"/>
      <c r="L5" s="50"/>
    </row>
    <row r="6" spans="1:12" ht="24.4" customHeight="1">
      <c r="A6" s="49"/>
      <c r="B6" s="23" t="s">
        <v>80</v>
      </c>
      <c r="C6" s="23" t="s">
        <v>81</v>
      </c>
      <c r="D6" s="23" t="s">
        <v>82</v>
      </c>
      <c r="E6" s="144"/>
      <c r="F6" s="144"/>
      <c r="G6" s="144"/>
      <c r="H6" s="144"/>
      <c r="I6" s="144"/>
      <c r="J6" s="144"/>
      <c r="K6" s="144"/>
      <c r="L6" s="51"/>
    </row>
    <row r="7" spans="1:12" ht="27" customHeight="1">
      <c r="A7" s="52"/>
      <c r="B7" s="23"/>
      <c r="C7" s="23"/>
      <c r="D7" s="23"/>
      <c r="E7" s="23"/>
      <c r="F7" s="23" t="s">
        <v>71</v>
      </c>
      <c r="G7" s="26">
        <f>SUM(G8:G12)</f>
        <v>83907448.060000017</v>
      </c>
      <c r="H7" s="26">
        <f t="shared" ref="H7:I7" si="0">SUM(H8:H12)</f>
        <v>78698448.060000017</v>
      </c>
      <c r="I7" s="26">
        <f t="shared" si="0"/>
        <v>5209000</v>
      </c>
      <c r="J7" s="26"/>
      <c r="K7" s="26"/>
      <c r="L7" s="53"/>
    </row>
    <row r="8" spans="1:12" ht="27" customHeight="1">
      <c r="A8" s="52"/>
      <c r="B8" s="119">
        <v>205</v>
      </c>
      <c r="C8" s="119" t="s">
        <v>209</v>
      </c>
      <c r="D8" s="119" t="s">
        <v>210</v>
      </c>
      <c r="E8" s="39">
        <v>203008</v>
      </c>
      <c r="F8" s="39" t="s">
        <v>208</v>
      </c>
      <c r="G8" s="28">
        <f>H8+I8</f>
        <v>65624659.25</v>
      </c>
      <c r="H8" s="120">
        <v>60415659.25</v>
      </c>
      <c r="I8" s="120">
        <v>5209000</v>
      </c>
      <c r="J8" s="26"/>
      <c r="K8" s="26"/>
      <c r="L8" s="53"/>
    </row>
    <row r="9" spans="1:12" ht="27" customHeight="1">
      <c r="A9" s="52"/>
      <c r="B9" s="119">
        <v>208</v>
      </c>
      <c r="C9" s="119" t="s">
        <v>211</v>
      </c>
      <c r="D9" s="119" t="s">
        <v>211</v>
      </c>
      <c r="E9" s="39">
        <v>203008</v>
      </c>
      <c r="F9" s="39" t="s">
        <v>212</v>
      </c>
      <c r="G9" s="28">
        <f t="shared" ref="G9:G12" si="1">H9+I9</f>
        <v>7996051.0099999998</v>
      </c>
      <c r="H9" s="120">
        <v>7996051.0099999998</v>
      </c>
      <c r="I9" s="28"/>
      <c r="J9" s="26"/>
      <c r="K9" s="26"/>
      <c r="L9" s="53"/>
    </row>
    <row r="10" spans="1:12" ht="27" customHeight="1">
      <c r="A10" s="52"/>
      <c r="B10" s="119" t="s">
        <v>213</v>
      </c>
      <c r="C10" s="119" t="s">
        <v>214</v>
      </c>
      <c r="D10" s="119" t="s">
        <v>209</v>
      </c>
      <c r="E10" s="39">
        <v>203008</v>
      </c>
      <c r="F10" s="39" t="s">
        <v>243</v>
      </c>
      <c r="G10" s="28">
        <f t="shared" si="1"/>
        <v>3848099.54</v>
      </c>
      <c r="H10" s="120">
        <v>3848099.54</v>
      </c>
      <c r="I10" s="28"/>
      <c r="J10" s="26"/>
      <c r="K10" s="26"/>
      <c r="L10" s="53"/>
    </row>
    <row r="11" spans="1:12" ht="27" customHeight="1">
      <c r="A11" s="52"/>
      <c r="B11" s="119" t="s">
        <v>213</v>
      </c>
      <c r="C11" s="119" t="s">
        <v>214</v>
      </c>
      <c r="D11" s="119" t="s">
        <v>210</v>
      </c>
      <c r="E11" s="39">
        <v>203008</v>
      </c>
      <c r="F11" s="39" t="s">
        <v>215</v>
      </c>
      <c r="G11" s="28">
        <f t="shared" si="1"/>
        <v>441600</v>
      </c>
      <c r="H11" s="120">
        <v>441600</v>
      </c>
      <c r="I11" s="28"/>
      <c r="J11" s="26"/>
      <c r="K11" s="26"/>
      <c r="L11" s="53"/>
    </row>
    <row r="12" spans="1:12" ht="27" customHeight="1">
      <c r="A12" s="52"/>
      <c r="B12" s="119" t="s">
        <v>216</v>
      </c>
      <c r="C12" s="119" t="s">
        <v>209</v>
      </c>
      <c r="D12" s="119" t="s">
        <v>217</v>
      </c>
      <c r="E12" s="39">
        <v>203008</v>
      </c>
      <c r="F12" s="39" t="s">
        <v>219</v>
      </c>
      <c r="G12" s="28">
        <f t="shared" si="1"/>
        <v>5997038.2599999998</v>
      </c>
      <c r="H12" s="120">
        <v>5997038.2599999998</v>
      </c>
      <c r="I12" s="28"/>
      <c r="J12" s="26"/>
      <c r="K12" s="26"/>
      <c r="L12" s="53"/>
    </row>
    <row r="13" spans="1:12" ht="27" customHeight="1">
      <c r="A13" s="52"/>
      <c r="B13" s="116"/>
      <c r="C13" s="116"/>
      <c r="D13" s="116"/>
      <c r="E13" s="23"/>
      <c r="F13" s="23"/>
      <c r="G13" s="26"/>
      <c r="H13" s="26"/>
      <c r="I13" s="26"/>
      <c r="J13" s="26"/>
      <c r="K13" s="26"/>
      <c r="L13" s="53"/>
    </row>
    <row r="14" spans="1:12" ht="27" customHeight="1">
      <c r="A14" s="52"/>
      <c r="B14" s="116"/>
      <c r="C14" s="116"/>
      <c r="D14" s="116"/>
      <c r="E14" s="23"/>
      <c r="F14" s="23"/>
      <c r="G14" s="26"/>
      <c r="H14" s="26"/>
      <c r="I14" s="26"/>
      <c r="J14" s="26"/>
      <c r="K14" s="26"/>
      <c r="L14" s="53"/>
    </row>
    <row r="15" spans="1:12" ht="27" customHeight="1">
      <c r="A15" s="52"/>
      <c r="B15" s="116"/>
      <c r="C15" s="116"/>
      <c r="D15" s="116"/>
      <c r="E15" s="23"/>
      <c r="F15" s="23"/>
      <c r="G15" s="26"/>
      <c r="H15" s="26"/>
      <c r="I15" s="26"/>
      <c r="J15" s="26"/>
      <c r="K15" s="26"/>
      <c r="L15" s="53"/>
    </row>
    <row r="16" spans="1:12" ht="27" customHeight="1">
      <c r="A16" s="52"/>
      <c r="B16" s="116"/>
      <c r="C16" s="116"/>
      <c r="D16" s="116"/>
      <c r="E16" s="23"/>
      <c r="F16" s="23"/>
      <c r="G16" s="26"/>
      <c r="H16" s="26"/>
      <c r="I16" s="26"/>
      <c r="J16" s="26"/>
      <c r="K16" s="26"/>
      <c r="L16" s="53"/>
    </row>
    <row r="17" spans="1:12" ht="27" customHeight="1">
      <c r="A17" s="52"/>
      <c r="B17" s="23"/>
      <c r="C17" s="23"/>
      <c r="D17" s="23"/>
      <c r="E17" s="23"/>
      <c r="F17" s="23"/>
      <c r="G17" s="26"/>
      <c r="H17" s="26"/>
      <c r="I17" s="26"/>
      <c r="J17" s="26"/>
      <c r="K17" s="26"/>
      <c r="L17" s="53"/>
    </row>
    <row r="18" spans="1:12" ht="27" customHeight="1">
      <c r="A18" s="49"/>
      <c r="B18" s="27"/>
      <c r="C18" s="27"/>
      <c r="D18" s="27"/>
      <c r="E18" s="27"/>
      <c r="F18" s="27" t="s">
        <v>22</v>
      </c>
      <c r="G18" s="28"/>
      <c r="H18" s="28"/>
      <c r="I18" s="28"/>
      <c r="J18" s="28"/>
      <c r="K18" s="28"/>
      <c r="L18" s="50"/>
    </row>
    <row r="19" spans="1:12" ht="27" customHeight="1">
      <c r="A19" s="49"/>
      <c r="B19" s="27"/>
      <c r="C19" s="27"/>
      <c r="D19" s="27"/>
      <c r="E19" s="27"/>
      <c r="F19" s="27" t="s">
        <v>22</v>
      </c>
      <c r="G19" s="28"/>
      <c r="H19" s="28"/>
      <c r="I19" s="28"/>
      <c r="J19" s="28"/>
      <c r="K19" s="28"/>
      <c r="L19" s="50"/>
    </row>
    <row r="20" spans="1:12" ht="27" customHeight="1">
      <c r="A20" s="49"/>
      <c r="B20" s="27"/>
      <c r="C20" s="27"/>
      <c r="D20" s="27"/>
      <c r="E20" s="27"/>
      <c r="F20" s="27"/>
      <c r="G20" s="28"/>
      <c r="H20" s="28"/>
      <c r="I20" s="28"/>
      <c r="J20" s="28"/>
      <c r="K20" s="28"/>
      <c r="L20" s="51"/>
    </row>
    <row r="21" spans="1:12" ht="9.75" customHeight="1">
      <c r="A21" s="54"/>
      <c r="B21" s="55"/>
      <c r="C21" s="55"/>
      <c r="D21" s="55"/>
      <c r="E21" s="55"/>
      <c r="F21" s="54"/>
      <c r="G21" s="54"/>
      <c r="H21" s="54"/>
      <c r="I21" s="54"/>
      <c r="J21" s="55"/>
      <c r="K21" s="55"/>
      <c r="L21" s="5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pane ySplit="5" topLeftCell="A15" activePane="bottomLeft" state="frozen"/>
      <selection pane="bottomLeft" activeCell="M19" sqref="M19"/>
    </sheetView>
  </sheetViews>
  <sheetFormatPr defaultColWidth="10" defaultRowHeight="13.5"/>
  <cols>
    <col min="1" max="1" width="1.5" style="57" customWidth="1"/>
    <col min="2" max="2" width="33.375" style="57" customWidth="1"/>
    <col min="3" max="3" width="16.375" style="57" customWidth="1"/>
    <col min="4" max="4" width="33.375" style="57" customWidth="1"/>
    <col min="5" max="7" width="16.375" style="57" customWidth="1"/>
    <col min="8" max="8" width="18.25" style="57" customWidth="1"/>
    <col min="9" max="9" width="4.625" style="57" customWidth="1"/>
    <col min="10" max="11" width="9.75" style="57" customWidth="1"/>
    <col min="12" max="16384" width="10" style="57"/>
  </cols>
  <sheetData>
    <row r="1" spans="1:9" ht="14.25" customHeight="1">
      <c r="A1" s="95"/>
      <c r="B1" s="58"/>
      <c r="C1" s="96"/>
      <c r="D1" s="96"/>
      <c r="E1" s="59"/>
      <c r="F1" s="59"/>
      <c r="G1" s="59"/>
      <c r="H1" s="97" t="s">
        <v>83</v>
      </c>
      <c r="I1" s="102" t="s">
        <v>3</v>
      </c>
    </row>
    <row r="2" spans="1:9" ht="19.899999999999999" customHeight="1">
      <c r="A2" s="96"/>
      <c r="B2" s="137" t="s">
        <v>84</v>
      </c>
      <c r="C2" s="137"/>
      <c r="D2" s="137"/>
      <c r="E2" s="137"/>
      <c r="F2" s="137"/>
      <c r="G2" s="137"/>
      <c r="H2" s="137"/>
      <c r="I2" s="102"/>
    </row>
    <row r="3" spans="1:9" ht="17.100000000000001" customHeight="1">
      <c r="A3" s="98"/>
      <c r="B3" s="145" t="s">
        <v>206</v>
      </c>
      <c r="C3" s="145"/>
      <c r="D3" s="77"/>
      <c r="E3" s="77"/>
      <c r="F3" s="77"/>
      <c r="G3" s="77"/>
      <c r="H3" s="99" t="s">
        <v>5</v>
      </c>
      <c r="I3" s="103"/>
    </row>
    <row r="4" spans="1:9" ht="21.4" customHeight="1">
      <c r="A4" s="100"/>
      <c r="B4" s="138" t="s">
        <v>6</v>
      </c>
      <c r="C4" s="138"/>
      <c r="D4" s="138" t="s">
        <v>7</v>
      </c>
      <c r="E4" s="138"/>
      <c r="F4" s="138"/>
      <c r="G4" s="138"/>
      <c r="H4" s="138"/>
      <c r="I4" s="75"/>
    </row>
    <row r="5" spans="1:9" ht="21.4" customHeight="1">
      <c r="A5" s="100"/>
      <c r="B5" s="66" t="s">
        <v>8</v>
      </c>
      <c r="C5" s="66" t="s">
        <v>9</v>
      </c>
      <c r="D5" s="66" t="s">
        <v>8</v>
      </c>
      <c r="E5" s="66" t="s">
        <v>58</v>
      </c>
      <c r="F5" s="66" t="s">
        <v>85</v>
      </c>
      <c r="G5" s="66" t="s">
        <v>86</v>
      </c>
      <c r="H5" s="66" t="s">
        <v>87</v>
      </c>
      <c r="I5" s="75"/>
    </row>
    <row r="6" spans="1:9" ht="19.899999999999999" customHeight="1">
      <c r="A6" s="65"/>
      <c r="B6" s="70" t="s">
        <v>88</v>
      </c>
      <c r="C6" s="118">
        <v>82287448.060000002</v>
      </c>
      <c r="D6" s="70" t="s">
        <v>89</v>
      </c>
      <c r="E6" s="71">
        <f>SUM(E11:E27)</f>
        <v>82287448.060000017</v>
      </c>
      <c r="F6" s="71">
        <f>SUM(F11:F27)</f>
        <v>82287448.060000017</v>
      </c>
      <c r="G6" s="71"/>
      <c r="H6" s="71"/>
      <c r="I6" s="82"/>
    </row>
    <row r="7" spans="1:9" ht="19.899999999999999" customHeight="1">
      <c r="A7" s="139"/>
      <c r="B7" s="72" t="s">
        <v>90</v>
      </c>
      <c r="C7" s="118">
        <v>82287448.060000002</v>
      </c>
      <c r="D7" s="72" t="s">
        <v>91</v>
      </c>
      <c r="E7" s="71"/>
      <c r="F7" s="71"/>
      <c r="G7" s="71"/>
      <c r="H7" s="71"/>
      <c r="I7" s="82"/>
    </row>
    <row r="8" spans="1:9" ht="19.899999999999999" customHeight="1">
      <c r="A8" s="139"/>
      <c r="B8" s="72" t="s">
        <v>92</v>
      </c>
      <c r="C8" s="71"/>
      <c r="D8" s="72" t="s">
        <v>93</v>
      </c>
      <c r="E8" s="71"/>
      <c r="F8" s="71"/>
      <c r="G8" s="71"/>
      <c r="H8" s="71"/>
      <c r="I8" s="82"/>
    </row>
    <row r="9" spans="1:9" ht="19.899999999999999" customHeight="1">
      <c r="A9" s="139"/>
      <c r="B9" s="72" t="s">
        <v>94</v>
      </c>
      <c r="C9" s="71"/>
      <c r="D9" s="72" t="s">
        <v>95</v>
      </c>
      <c r="E9" s="71"/>
      <c r="F9" s="71"/>
      <c r="G9" s="71"/>
      <c r="H9" s="71"/>
      <c r="I9" s="82"/>
    </row>
    <row r="10" spans="1:9" ht="19.899999999999999" customHeight="1">
      <c r="A10" s="65"/>
      <c r="B10" s="70" t="s">
        <v>96</v>
      </c>
      <c r="C10" s="71"/>
      <c r="D10" s="72" t="s">
        <v>97</v>
      </c>
      <c r="E10" s="71"/>
      <c r="F10" s="71"/>
      <c r="G10" s="71"/>
      <c r="H10" s="71"/>
      <c r="I10" s="82"/>
    </row>
    <row r="11" spans="1:9" ht="19.899999999999999" customHeight="1">
      <c r="A11" s="139"/>
      <c r="B11" s="72" t="s">
        <v>90</v>
      </c>
      <c r="C11" s="71"/>
      <c r="D11" s="72" t="s">
        <v>98</v>
      </c>
      <c r="E11" s="118">
        <v>64004659.25</v>
      </c>
      <c r="F11" s="118">
        <v>64004659.25</v>
      </c>
      <c r="G11" s="71"/>
      <c r="H11" s="71"/>
      <c r="I11" s="82"/>
    </row>
    <row r="12" spans="1:9" ht="19.899999999999999" customHeight="1">
      <c r="A12" s="139"/>
      <c r="B12" s="72" t="s">
        <v>92</v>
      </c>
      <c r="C12" s="71"/>
      <c r="D12" s="72" t="s">
        <v>99</v>
      </c>
      <c r="E12" s="71"/>
      <c r="F12" s="71"/>
      <c r="G12" s="71"/>
      <c r="H12" s="71"/>
      <c r="I12" s="82"/>
    </row>
    <row r="13" spans="1:9" ht="19.899999999999999" customHeight="1">
      <c r="A13" s="139"/>
      <c r="B13" s="72" t="s">
        <v>94</v>
      </c>
      <c r="C13" s="71"/>
      <c r="D13" s="72" t="s">
        <v>100</v>
      </c>
      <c r="E13" s="71"/>
      <c r="F13" s="71"/>
      <c r="G13" s="71"/>
      <c r="H13" s="71"/>
      <c r="I13" s="82"/>
    </row>
    <row r="14" spans="1:9" ht="19.899999999999999" customHeight="1">
      <c r="A14" s="139"/>
      <c r="B14" s="72" t="s">
        <v>101</v>
      </c>
      <c r="C14" s="71"/>
      <c r="D14" s="72" t="s">
        <v>102</v>
      </c>
      <c r="E14" s="118">
        <v>7996051.0099999998</v>
      </c>
      <c r="F14" s="118">
        <v>7996051.0099999998</v>
      </c>
      <c r="G14" s="71"/>
      <c r="H14" s="71"/>
      <c r="I14" s="82"/>
    </row>
    <row r="15" spans="1:9" ht="19.899999999999999" customHeight="1">
      <c r="A15" s="139"/>
      <c r="B15" s="72" t="s">
        <v>101</v>
      </c>
      <c r="C15" s="71"/>
      <c r="D15" s="72" t="s">
        <v>103</v>
      </c>
      <c r="E15" s="71"/>
      <c r="F15" s="71"/>
      <c r="G15" s="71"/>
      <c r="H15" s="71"/>
      <c r="I15" s="82"/>
    </row>
    <row r="16" spans="1:9" ht="19.899999999999999" customHeight="1">
      <c r="A16" s="139"/>
      <c r="B16" s="72" t="s">
        <v>101</v>
      </c>
      <c r="C16" s="71"/>
      <c r="D16" s="72" t="s">
        <v>104</v>
      </c>
      <c r="E16" s="118">
        <v>4289699.54</v>
      </c>
      <c r="F16" s="118">
        <v>4289699.54</v>
      </c>
      <c r="G16" s="71"/>
      <c r="H16" s="71"/>
      <c r="I16" s="82"/>
    </row>
    <row r="17" spans="1:9" ht="19.899999999999999" customHeight="1">
      <c r="A17" s="139"/>
      <c r="B17" s="72" t="s">
        <v>101</v>
      </c>
      <c r="C17" s="71"/>
      <c r="D17" s="72" t="s">
        <v>105</v>
      </c>
      <c r="E17" s="71"/>
      <c r="F17" s="71"/>
      <c r="G17" s="71"/>
      <c r="H17" s="71"/>
      <c r="I17" s="82"/>
    </row>
    <row r="18" spans="1:9" ht="19.899999999999999" customHeight="1">
      <c r="A18" s="139"/>
      <c r="B18" s="72" t="s">
        <v>101</v>
      </c>
      <c r="C18" s="71"/>
      <c r="D18" s="72" t="s">
        <v>106</v>
      </c>
      <c r="E18" s="71"/>
      <c r="F18" s="71"/>
      <c r="G18" s="71"/>
      <c r="H18" s="71"/>
      <c r="I18" s="82"/>
    </row>
    <row r="19" spans="1:9" ht="19.899999999999999" customHeight="1">
      <c r="A19" s="139"/>
      <c r="B19" s="72" t="s">
        <v>101</v>
      </c>
      <c r="C19" s="71"/>
      <c r="D19" s="72" t="s">
        <v>107</v>
      </c>
      <c r="E19" s="71"/>
      <c r="F19" s="71"/>
      <c r="G19" s="71"/>
      <c r="H19" s="71"/>
      <c r="I19" s="82"/>
    </row>
    <row r="20" spans="1:9" ht="19.899999999999999" customHeight="1">
      <c r="A20" s="139"/>
      <c r="B20" s="72" t="s">
        <v>101</v>
      </c>
      <c r="C20" s="71"/>
      <c r="D20" s="72" t="s">
        <v>108</v>
      </c>
      <c r="E20" s="71"/>
      <c r="F20" s="71"/>
      <c r="G20" s="71"/>
      <c r="H20" s="71"/>
      <c r="I20" s="82"/>
    </row>
    <row r="21" spans="1:9" ht="19.899999999999999" customHeight="1">
      <c r="A21" s="139"/>
      <c r="B21" s="72" t="s">
        <v>101</v>
      </c>
      <c r="C21" s="71"/>
      <c r="D21" s="72" t="s">
        <v>109</v>
      </c>
      <c r="E21" s="71"/>
      <c r="F21" s="71"/>
      <c r="G21" s="71"/>
      <c r="H21" s="71"/>
      <c r="I21" s="82"/>
    </row>
    <row r="22" spans="1:9" ht="19.899999999999999" customHeight="1">
      <c r="A22" s="139"/>
      <c r="B22" s="72" t="s">
        <v>101</v>
      </c>
      <c r="C22" s="71"/>
      <c r="D22" s="72" t="s">
        <v>110</v>
      </c>
      <c r="E22" s="71"/>
      <c r="F22" s="71"/>
      <c r="G22" s="71"/>
      <c r="H22" s="71"/>
      <c r="I22" s="82"/>
    </row>
    <row r="23" spans="1:9" ht="19.899999999999999" customHeight="1">
      <c r="A23" s="139"/>
      <c r="B23" s="72" t="s">
        <v>101</v>
      </c>
      <c r="C23" s="71"/>
      <c r="D23" s="72" t="s">
        <v>111</v>
      </c>
      <c r="E23" s="71"/>
      <c r="F23" s="71"/>
      <c r="G23" s="71"/>
      <c r="H23" s="71"/>
      <c r="I23" s="82"/>
    </row>
    <row r="24" spans="1:9" ht="19.899999999999999" customHeight="1">
      <c r="A24" s="139"/>
      <c r="B24" s="72" t="s">
        <v>101</v>
      </c>
      <c r="C24" s="71"/>
      <c r="D24" s="72" t="s">
        <v>112</v>
      </c>
      <c r="E24" s="71"/>
      <c r="F24" s="71"/>
      <c r="G24" s="71"/>
      <c r="H24" s="71"/>
      <c r="I24" s="82"/>
    </row>
    <row r="25" spans="1:9" ht="19.899999999999999" customHeight="1">
      <c r="A25" s="139"/>
      <c r="B25" s="72" t="s">
        <v>101</v>
      </c>
      <c r="C25" s="71"/>
      <c r="D25" s="72" t="s">
        <v>113</v>
      </c>
      <c r="E25" s="71"/>
      <c r="F25" s="71"/>
      <c r="G25" s="71"/>
      <c r="H25" s="71"/>
      <c r="I25" s="82"/>
    </row>
    <row r="26" spans="1:9" ht="19.899999999999999" customHeight="1">
      <c r="A26" s="139"/>
      <c r="B26" s="72" t="s">
        <v>101</v>
      </c>
      <c r="C26" s="71"/>
      <c r="D26" s="72" t="s">
        <v>114</v>
      </c>
      <c r="E26" s="118">
        <v>5997038.2599999998</v>
      </c>
      <c r="F26" s="118">
        <v>5997038.2599999998</v>
      </c>
      <c r="G26" s="71"/>
      <c r="H26" s="71"/>
      <c r="I26" s="82"/>
    </row>
    <row r="27" spans="1:9" ht="19.899999999999999" customHeight="1">
      <c r="A27" s="139"/>
      <c r="B27" s="72" t="s">
        <v>101</v>
      </c>
      <c r="C27" s="71"/>
      <c r="D27" s="72" t="s">
        <v>115</v>
      </c>
      <c r="E27" s="71"/>
      <c r="F27" s="71"/>
      <c r="G27" s="71"/>
      <c r="H27" s="71"/>
      <c r="I27" s="82"/>
    </row>
    <row r="28" spans="1:9" ht="19.899999999999999" customHeight="1">
      <c r="A28" s="139"/>
      <c r="B28" s="72" t="s">
        <v>101</v>
      </c>
      <c r="C28" s="71"/>
      <c r="D28" s="72" t="s">
        <v>116</v>
      </c>
      <c r="E28" s="71"/>
      <c r="F28" s="71"/>
      <c r="G28" s="71"/>
      <c r="H28" s="71"/>
      <c r="I28" s="82"/>
    </row>
    <row r="29" spans="1:9" ht="19.899999999999999" customHeight="1">
      <c r="A29" s="139"/>
      <c r="B29" s="72" t="s">
        <v>101</v>
      </c>
      <c r="C29" s="71"/>
      <c r="D29" s="72" t="s">
        <v>117</v>
      </c>
      <c r="E29" s="71"/>
      <c r="F29" s="71"/>
      <c r="G29" s="71"/>
      <c r="H29" s="71"/>
      <c r="I29" s="82"/>
    </row>
    <row r="30" spans="1:9" ht="19.899999999999999" customHeight="1">
      <c r="A30" s="139"/>
      <c r="B30" s="72" t="s">
        <v>101</v>
      </c>
      <c r="C30" s="71"/>
      <c r="D30" s="72" t="s">
        <v>118</v>
      </c>
      <c r="E30" s="71"/>
      <c r="F30" s="71"/>
      <c r="G30" s="71"/>
      <c r="H30" s="71"/>
      <c r="I30" s="82"/>
    </row>
    <row r="31" spans="1:9" ht="19.899999999999999" customHeight="1">
      <c r="A31" s="139"/>
      <c r="B31" s="72" t="s">
        <v>101</v>
      </c>
      <c r="C31" s="71"/>
      <c r="D31" s="72" t="s">
        <v>119</v>
      </c>
      <c r="E31" s="71"/>
      <c r="F31" s="71"/>
      <c r="G31" s="71"/>
      <c r="H31" s="71"/>
      <c r="I31" s="82"/>
    </row>
    <row r="32" spans="1:9" ht="19.899999999999999" customHeight="1">
      <c r="A32" s="139"/>
      <c r="B32" s="72" t="s">
        <v>101</v>
      </c>
      <c r="C32" s="71"/>
      <c r="D32" s="72" t="s">
        <v>120</v>
      </c>
      <c r="E32" s="71"/>
      <c r="F32" s="71"/>
      <c r="G32" s="71"/>
      <c r="H32" s="71"/>
      <c r="I32" s="82"/>
    </row>
    <row r="33" spans="1:9" ht="19.899999999999999" customHeight="1">
      <c r="A33" s="139"/>
      <c r="B33" s="72" t="s">
        <v>101</v>
      </c>
      <c r="C33" s="71"/>
      <c r="D33" s="72" t="s">
        <v>121</v>
      </c>
      <c r="E33" s="71"/>
      <c r="F33" s="71"/>
      <c r="G33" s="71"/>
      <c r="H33" s="71"/>
      <c r="I33" s="82"/>
    </row>
    <row r="34" spans="1:9" ht="19.899999999999999" customHeight="1">
      <c r="A34" s="139"/>
      <c r="B34" s="72" t="s">
        <v>101</v>
      </c>
      <c r="C34" s="71"/>
      <c r="D34" s="72" t="s">
        <v>122</v>
      </c>
      <c r="E34" s="71"/>
      <c r="F34" s="71"/>
      <c r="G34" s="71"/>
      <c r="H34" s="71"/>
      <c r="I34" s="82"/>
    </row>
    <row r="35" spans="1:9" ht="8.4499999999999993" customHeight="1">
      <c r="A35" s="101"/>
      <c r="B35" s="101"/>
      <c r="C35" s="101"/>
      <c r="D35" s="67"/>
      <c r="E35" s="101"/>
      <c r="F35" s="101"/>
      <c r="G35" s="101"/>
      <c r="H35" s="101"/>
      <c r="I35" s="76"/>
    </row>
  </sheetData>
  <mergeCells count="6">
    <mergeCell ref="A11:A34"/>
    <mergeCell ref="B2:H2"/>
    <mergeCell ref="B3:C3"/>
    <mergeCell ref="B4:C4"/>
    <mergeCell ref="D4:H4"/>
    <mergeCell ref="A7:A9"/>
  </mergeCells>
  <phoneticPr fontId="32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8"/>
  <sheetViews>
    <sheetView topLeftCell="B1" workbookViewId="0">
      <pane ySplit="6" topLeftCell="A7" activePane="bottomLeft" state="frozen"/>
      <selection pane="bottomLeft" activeCell="N18" sqref="N18"/>
    </sheetView>
  </sheetViews>
  <sheetFormatPr defaultColWidth="10" defaultRowHeight="13.5"/>
  <cols>
    <col min="1" max="1" width="1.5" style="41" customWidth="1"/>
    <col min="2" max="3" width="5.875" style="41" customWidth="1"/>
    <col min="4" max="4" width="11.625" style="41" customWidth="1"/>
    <col min="5" max="5" width="29" style="41" customWidth="1"/>
    <col min="6" max="6" width="19.75" style="41" customWidth="1"/>
    <col min="7" max="7" width="15.625" style="41" customWidth="1"/>
    <col min="8" max="8" width="16.75" style="41" customWidth="1"/>
    <col min="9" max="9" width="19.25" style="41" customWidth="1"/>
    <col min="10" max="13" width="5.875" style="41" customWidth="1"/>
    <col min="14" max="16" width="7.25" style="41" customWidth="1"/>
    <col min="17" max="23" width="5.875" style="41" customWidth="1"/>
    <col min="24" max="26" width="7.25" style="41" customWidth="1"/>
    <col min="27" max="33" width="5.875" style="41" customWidth="1"/>
    <col min="34" max="39" width="7.25" style="41" customWidth="1"/>
    <col min="40" max="40" width="1.5" style="41" customWidth="1"/>
    <col min="41" max="42" width="9.75" style="41" customWidth="1"/>
    <col min="43" max="16384" width="10" style="41"/>
  </cols>
  <sheetData>
    <row r="1" spans="1:40" ht="24.95" customHeight="1">
      <c r="A1" s="84"/>
      <c r="B1" s="2"/>
      <c r="C1" s="2"/>
      <c r="D1" s="85"/>
      <c r="E1" s="85"/>
      <c r="F1" s="42"/>
      <c r="G1" s="42"/>
      <c r="H1" s="42"/>
      <c r="I1" s="85"/>
      <c r="J1" s="85"/>
      <c r="K1" s="42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90" t="s">
        <v>123</v>
      </c>
      <c r="AN1" s="91"/>
    </row>
    <row r="2" spans="1:40" ht="22.9" customHeight="1">
      <c r="A2" s="42"/>
      <c r="B2" s="140" t="s">
        <v>124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91"/>
    </row>
    <row r="3" spans="1:40" ht="19.5" customHeight="1">
      <c r="A3" s="46"/>
      <c r="B3" s="141" t="s">
        <v>206</v>
      </c>
      <c r="C3" s="141"/>
      <c r="D3" s="141"/>
      <c r="E3" s="141"/>
      <c r="F3" s="86"/>
      <c r="G3" s="46"/>
      <c r="H3" s="87"/>
      <c r="I3" s="86"/>
      <c r="J3" s="86"/>
      <c r="K3" s="89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146" t="s">
        <v>5</v>
      </c>
      <c r="AM3" s="146"/>
      <c r="AN3" s="92"/>
    </row>
    <row r="4" spans="1:40" ht="24.4" customHeight="1">
      <c r="A4" s="45"/>
      <c r="B4" s="142" t="s">
        <v>8</v>
      </c>
      <c r="C4" s="142"/>
      <c r="D4" s="142"/>
      <c r="E4" s="142"/>
      <c r="F4" s="142" t="s">
        <v>125</v>
      </c>
      <c r="G4" s="142" t="s">
        <v>126</v>
      </c>
      <c r="H4" s="142"/>
      <c r="I4" s="142"/>
      <c r="J4" s="142"/>
      <c r="K4" s="142"/>
      <c r="L4" s="142"/>
      <c r="M4" s="142"/>
      <c r="N4" s="142"/>
      <c r="O4" s="142"/>
      <c r="P4" s="142"/>
      <c r="Q4" s="142" t="s">
        <v>127</v>
      </c>
      <c r="R4" s="142"/>
      <c r="S4" s="142"/>
      <c r="T4" s="142"/>
      <c r="U4" s="142"/>
      <c r="V4" s="142"/>
      <c r="W4" s="142"/>
      <c r="X4" s="142"/>
      <c r="Y4" s="142"/>
      <c r="Z4" s="142"/>
      <c r="AA4" s="142" t="s">
        <v>128</v>
      </c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93"/>
    </row>
    <row r="5" spans="1:40" ht="24.4" customHeight="1">
      <c r="A5" s="45"/>
      <c r="B5" s="142" t="s">
        <v>79</v>
      </c>
      <c r="C5" s="142"/>
      <c r="D5" s="142" t="s">
        <v>69</v>
      </c>
      <c r="E5" s="142" t="s">
        <v>70</v>
      </c>
      <c r="F5" s="142"/>
      <c r="G5" s="142" t="s">
        <v>58</v>
      </c>
      <c r="H5" s="142" t="s">
        <v>129</v>
      </c>
      <c r="I5" s="142"/>
      <c r="J5" s="142"/>
      <c r="K5" s="142" t="s">
        <v>130</v>
      </c>
      <c r="L5" s="142"/>
      <c r="M5" s="142"/>
      <c r="N5" s="142" t="s">
        <v>131</v>
      </c>
      <c r="O5" s="142"/>
      <c r="P5" s="142"/>
      <c r="Q5" s="142" t="s">
        <v>58</v>
      </c>
      <c r="R5" s="142" t="s">
        <v>129</v>
      </c>
      <c r="S5" s="142"/>
      <c r="T5" s="142"/>
      <c r="U5" s="142" t="s">
        <v>130</v>
      </c>
      <c r="V5" s="142"/>
      <c r="W5" s="142"/>
      <c r="X5" s="142" t="s">
        <v>131</v>
      </c>
      <c r="Y5" s="142"/>
      <c r="Z5" s="142"/>
      <c r="AA5" s="142" t="s">
        <v>58</v>
      </c>
      <c r="AB5" s="142" t="s">
        <v>129</v>
      </c>
      <c r="AC5" s="142"/>
      <c r="AD5" s="142"/>
      <c r="AE5" s="142" t="s">
        <v>130</v>
      </c>
      <c r="AF5" s="142"/>
      <c r="AG5" s="142"/>
      <c r="AH5" s="142" t="s">
        <v>131</v>
      </c>
      <c r="AI5" s="142"/>
      <c r="AJ5" s="142"/>
      <c r="AK5" s="142" t="s">
        <v>132</v>
      </c>
      <c r="AL5" s="142"/>
      <c r="AM5" s="142"/>
      <c r="AN5" s="93"/>
    </row>
    <row r="6" spans="1:40" ht="39" customHeight="1">
      <c r="A6" s="43"/>
      <c r="B6" s="38" t="s">
        <v>80</v>
      </c>
      <c r="C6" s="38" t="s">
        <v>81</v>
      </c>
      <c r="D6" s="142"/>
      <c r="E6" s="142"/>
      <c r="F6" s="142"/>
      <c r="G6" s="142"/>
      <c r="H6" s="38" t="s">
        <v>133</v>
      </c>
      <c r="I6" s="38" t="s">
        <v>75</v>
      </c>
      <c r="J6" s="38" t="s">
        <v>76</v>
      </c>
      <c r="K6" s="38" t="s">
        <v>133</v>
      </c>
      <c r="L6" s="38" t="s">
        <v>75</v>
      </c>
      <c r="M6" s="38" t="s">
        <v>76</v>
      </c>
      <c r="N6" s="38" t="s">
        <v>133</v>
      </c>
      <c r="O6" s="38" t="s">
        <v>134</v>
      </c>
      <c r="P6" s="38" t="s">
        <v>135</v>
      </c>
      <c r="Q6" s="142"/>
      <c r="R6" s="38" t="s">
        <v>133</v>
      </c>
      <c r="S6" s="38" t="s">
        <v>75</v>
      </c>
      <c r="T6" s="38" t="s">
        <v>76</v>
      </c>
      <c r="U6" s="38" t="s">
        <v>133</v>
      </c>
      <c r="V6" s="38" t="s">
        <v>75</v>
      </c>
      <c r="W6" s="38" t="s">
        <v>76</v>
      </c>
      <c r="X6" s="38" t="s">
        <v>133</v>
      </c>
      <c r="Y6" s="38" t="s">
        <v>134</v>
      </c>
      <c r="Z6" s="38" t="s">
        <v>135</v>
      </c>
      <c r="AA6" s="142"/>
      <c r="AB6" s="38" t="s">
        <v>133</v>
      </c>
      <c r="AC6" s="38" t="s">
        <v>75</v>
      </c>
      <c r="AD6" s="38" t="s">
        <v>76</v>
      </c>
      <c r="AE6" s="38" t="s">
        <v>133</v>
      </c>
      <c r="AF6" s="38" t="s">
        <v>75</v>
      </c>
      <c r="AG6" s="38" t="s">
        <v>76</v>
      </c>
      <c r="AH6" s="38" t="s">
        <v>133</v>
      </c>
      <c r="AI6" s="38" t="s">
        <v>134</v>
      </c>
      <c r="AJ6" s="38" t="s">
        <v>135</v>
      </c>
      <c r="AK6" s="38" t="s">
        <v>133</v>
      </c>
      <c r="AL6" s="38" t="s">
        <v>134</v>
      </c>
      <c r="AM6" s="38" t="s">
        <v>135</v>
      </c>
      <c r="AN6" s="93"/>
    </row>
    <row r="7" spans="1:40" ht="22.9" customHeight="1">
      <c r="A7" s="45"/>
      <c r="B7" s="23"/>
      <c r="C7" s="23"/>
      <c r="D7" s="23"/>
      <c r="E7" s="23" t="s">
        <v>71</v>
      </c>
      <c r="F7" s="26">
        <f>F8+F18+F23</f>
        <v>77078448.059999987</v>
      </c>
      <c r="G7" s="26">
        <f t="shared" ref="G7:I7" si="0">G8+G18+G23</f>
        <v>77078448.059999987</v>
      </c>
      <c r="H7" s="26">
        <f t="shared" si="0"/>
        <v>77078448.059999987</v>
      </c>
      <c r="I7" s="26">
        <f t="shared" si="0"/>
        <v>77078448.059999987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93"/>
    </row>
    <row r="8" spans="1:40" ht="22.9" customHeight="1">
      <c r="A8" s="45"/>
      <c r="B8" s="39">
        <v>301</v>
      </c>
      <c r="C8" s="39"/>
      <c r="D8" s="119"/>
      <c r="E8" s="122" t="s">
        <v>238</v>
      </c>
      <c r="F8" s="28">
        <f>SUM(F9:F17)</f>
        <v>69481247.449999988</v>
      </c>
      <c r="G8" s="28">
        <f>SUM(G9:G17)</f>
        <v>69481247.449999988</v>
      </c>
      <c r="H8" s="28">
        <f>SUM(H9:H17)</f>
        <v>69481247.449999988</v>
      </c>
      <c r="I8" s="28">
        <f>SUM(I9:I17)</f>
        <v>69481247.449999988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93"/>
    </row>
    <row r="9" spans="1:40" ht="36" customHeight="1">
      <c r="A9" s="45"/>
      <c r="B9" s="125">
        <v>301</v>
      </c>
      <c r="C9" s="119" t="s">
        <v>217</v>
      </c>
      <c r="D9" s="119">
        <v>203008</v>
      </c>
      <c r="E9" s="121" t="s">
        <v>220</v>
      </c>
      <c r="F9" s="120">
        <v>18675996</v>
      </c>
      <c r="G9" s="120">
        <v>18675996</v>
      </c>
      <c r="H9" s="120">
        <v>18675996</v>
      </c>
      <c r="I9" s="120">
        <v>18675996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93"/>
    </row>
    <row r="10" spans="1:40" ht="22.9" customHeight="1">
      <c r="A10" s="45"/>
      <c r="B10" s="125">
        <v>301</v>
      </c>
      <c r="C10" s="119" t="s">
        <v>209</v>
      </c>
      <c r="D10" s="119">
        <v>203008</v>
      </c>
      <c r="E10" s="121" t="s">
        <v>221</v>
      </c>
      <c r="F10" s="120">
        <v>2050390.8</v>
      </c>
      <c r="G10" s="120">
        <v>2050390.8</v>
      </c>
      <c r="H10" s="120">
        <v>2050390.8</v>
      </c>
      <c r="I10" s="120">
        <v>2050390.8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93"/>
    </row>
    <row r="11" spans="1:40" ht="22.9" customHeight="1">
      <c r="A11" s="45"/>
      <c r="B11" s="125">
        <v>301</v>
      </c>
      <c r="C11" s="119" t="s">
        <v>228</v>
      </c>
      <c r="D11" s="119">
        <v>203008</v>
      </c>
      <c r="E11" s="121" t="s">
        <v>222</v>
      </c>
      <c r="F11" s="120">
        <v>29093174</v>
      </c>
      <c r="G11" s="120">
        <v>29093174</v>
      </c>
      <c r="H11" s="120">
        <v>29093174</v>
      </c>
      <c r="I11" s="120">
        <v>29093174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93"/>
    </row>
    <row r="12" spans="1:40" ht="22.9" customHeight="1">
      <c r="A12" s="45"/>
      <c r="B12" s="125">
        <v>301</v>
      </c>
      <c r="C12" s="119" t="s">
        <v>229</v>
      </c>
      <c r="D12" s="119">
        <v>203008</v>
      </c>
      <c r="E12" s="121" t="s">
        <v>223</v>
      </c>
      <c r="F12" s="120">
        <v>7996051.0099999998</v>
      </c>
      <c r="G12" s="120">
        <v>7996051.0099999998</v>
      </c>
      <c r="H12" s="120">
        <v>7996051.0099999998</v>
      </c>
      <c r="I12" s="120">
        <v>7996051.0099999998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93"/>
    </row>
    <row r="13" spans="1:40" ht="22.9" customHeight="1">
      <c r="A13" s="45"/>
      <c r="B13" s="125">
        <v>301</v>
      </c>
      <c r="C13" s="119" t="s">
        <v>230</v>
      </c>
      <c r="D13" s="119">
        <v>203008</v>
      </c>
      <c r="E13" s="121" t="s">
        <v>224</v>
      </c>
      <c r="F13" s="120">
        <v>3848099.54</v>
      </c>
      <c r="G13" s="120">
        <v>3848099.54</v>
      </c>
      <c r="H13" s="120">
        <v>3848099.54</v>
      </c>
      <c r="I13" s="120">
        <v>3848099.54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93"/>
    </row>
    <row r="14" spans="1:40" ht="22.9" customHeight="1">
      <c r="A14" s="45"/>
      <c r="B14" s="125">
        <v>301</v>
      </c>
      <c r="C14" s="39">
        <v>11</v>
      </c>
      <c r="D14" s="119">
        <v>203008</v>
      </c>
      <c r="E14" s="121" t="s">
        <v>225</v>
      </c>
      <c r="F14" s="120">
        <v>939541.37</v>
      </c>
      <c r="G14" s="120">
        <v>939541.37</v>
      </c>
      <c r="H14" s="120">
        <v>939541.37</v>
      </c>
      <c r="I14" s="120">
        <v>939541.37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93"/>
    </row>
    <row r="15" spans="1:40" ht="22.9" customHeight="1">
      <c r="A15" s="45"/>
      <c r="B15" s="125">
        <v>301</v>
      </c>
      <c r="C15" s="39">
        <v>12</v>
      </c>
      <c r="D15" s="119">
        <v>203008</v>
      </c>
      <c r="E15" s="121" t="s">
        <v>226</v>
      </c>
      <c r="F15" s="120">
        <v>699654.47</v>
      </c>
      <c r="G15" s="120">
        <v>699654.47</v>
      </c>
      <c r="H15" s="120">
        <v>699654.47</v>
      </c>
      <c r="I15" s="120">
        <v>699654.47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93"/>
    </row>
    <row r="16" spans="1:40" ht="22.9" customHeight="1">
      <c r="A16" s="45"/>
      <c r="B16" s="125">
        <v>301</v>
      </c>
      <c r="C16" s="39">
        <v>13</v>
      </c>
      <c r="D16" s="119">
        <v>203008</v>
      </c>
      <c r="E16" s="121" t="s">
        <v>218</v>
      </c>
      <c r="F16" s="120">
        <v>5997038.2599999998</v>
      </c>
      <c r="G16" s="120">
        <v>5997038.2599999998</v>
      </c>
      <c r="H16" s="120">
        <v>5997038.2599999998</v>
      </c>
      <c r="I16" s="120">
        <v>5997038.2599999998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93"/>
    </row>
    <row r="17" spans="1:40" ht="22.9" customHeight="1">
      <c r="A17" s="45"/>
      <c r="B17" s="125">
        <v>301</v>
      </c>
      <c r="C17" s="119">
        <v>99</v>
      </c>
      <c r="D17" s="119">
        <v>203008</v>
      </c>
      <c r="E17" s="121" t="s">
        <v>227</v>
      </c>
      <c r="F17" s="120">
        <v>181302</v>
      </c>
      <c r="G17" s="120">
        <v>181302</v>
      </c>
      <c r="H17" s="120">
        <v>181302</v>
      </c>
      <c r="I17" s="120">
        <v>181302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93"/>
    </row>
    <row r="18" spans="1:40" ht="22.9" customHeight="1">
      <c r="A18" s="45"/>
      <c r="B18" s="125">
        <v>302</v>
      </c>
      <c r="C18" s="119"/>
      <c r="D18" s="119"/>
      <c r="E18" s="121" t="s">
        <v>239</v>
      </c>
      <c r="F18" s="120">
        <f>SUM(F19:F22)</f>
        <v>1561737.3</v>
      </c>
      <c r="G18" s="120">
        <f t="shared" ref="G18:I18" si="1">SUM(G19:G22)</f>
        <v>1561737.3</v>
      </c>
      <c r="H18" s="120">
        <f t="shared" si="1"/>
        <v>1561737.3</v>
      </c>
      <c r="I18" s="120">
        <f t="shared" si="1"/>
        <v>1561737.3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93"/>
    </row>
    <row r="19" spans="1:40" ht="22.9" customHeight="1">
      <c r="A19" s="45"/>
      <c r="B19" s="125">
        <v>302</v>
      </c>
      <c r="C19" s="119" t="s">
        <v>217</v>
      </c>
      <c r="D19" s="119">
        <v>203008</v>
      </c>
      <c r="E19" s="121" t="s">
        <v>231</v>
      </c>
      <c r="F19" s="120">
        <v>1020</v>
      </c>
      <c r="G19" s="120">
        <v>1020</v>
      </c>
      <c r="H19" s="120">
        <v>1020</v>
      </c>
      <c r="I19" s="120">
        <v>1020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93"/>
    </row>
    <row r="20" spans="1:40" ht="22.9" customHeight="1">
      <c r="A20" s="45"/>
      <c r="B20" s="125">
        <v>302</v>
      </c>
      <c r="C20" s="119">
        <v>28</v>
      </c>
      <c r="D20" s="119">
        <v>203008</v>
      </c>
      <c r="E20" s="121" t="s">
        <v>232</v>
      </c>
      <c r="F20" s="120">
        <v>996477.62</v>
      </c>
      <c r="G20" s="120">
        <v>996477.62</v>
      </c>
      <c r="H20" s="120">
        <v>996477.62</v>
      </c>
      <c r="I20" s="120">
        <v>996477.62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93"/>
    </row>
    <row r="21" spans="1:40" ht="22.9" customHeight="1">
      <c r="A21" s="45"/>
      <c r="B21" s="125">
        <v>302</v>
      </c>
      <c r="C21" s="119">
        <v>29</v>
      </c>
      <c r="D21" s="119">
        <v>203008</v>
      </c>
      <c r="E21" s="121" t="s">
        <v>233</v>
      </c>
      <c r="F21" s="120">
        <v>108800</v>
      </c>
      <c r="G21" s="120">
        <v>108800</v>
      </c>
      <c r="H21" s="120">
        <v>108800</v>
      </c>
      <c r="I21" s="120">
        <v>108800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93"/>
    </row>
    <row r="22" spans="1:40" ht="22.9" customHeight="1">
      <c r="A22" s="45"/>
      <c r="B22" s="125">
        <v>302</v>
      </c>
      <c r="C22" s="119">
        <v>99</v>
      </c>
      <c r="D22" s="119">
        <v>203008</v>
      </c>
      <c r="E22" s="121" t="s">
        <v>234</v>
      </c>
      <c r="F22" s="120">
        <v>455439.68</v>
      </c>
      <c r="G22" s="120">
        <v>455439.68</v>
      </c>
      <c r="H22" s="120">
        <v>455439.68</v>
      </c>
      <c r="I22" s="120">
        <v>455439.68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93"/>
    </row>
    <row r="23" spans="1:40" ht="22.9" customHeight="1">
      <c r="A23" s="45"/>
      <c r="B23" s="125">
        <v>303</v>
      </c>
      <c r="C23" s="119"/>
      <c r="D23" s="119"/>
      <c r="E23" s="121" t="s">
        <v>240</v>
      </c>
      <c r="F23" s="120">
        <f>SUM(F24:F26)</f>
        <v>6035463.3100000005</v>
      </c>
      <c r="G23" s="120">
        <f t="shared" ref="G23:I23" si="2">SUM(G24:G26)</f>
        <v>6035463.3100000005</v>
      </c>
      <c r="H23" s="120">
        <f t="shared" si="2"/>
        <v>6035463.3100000005</v>
      </c>
      <c r="I23" s="120">
        <f t="shared" si="2"/>
        <v>6035463.3100000005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93"/>
    </row>
    <row r="24" spans="1:40" ht="22.9" customHeight="1">
      <c r="A24" s="45"/>
      <c r="B24" s="125">
        <v>303</v>
      </c>
      <c r="C24" s="119" t="s">
        <v>244</v>
      </c>
      <c r="D24" s="119">
        <v>203008</v>
      </c>
      <c r="E24" s="121" t="s">
        <v>235</v>
      </c>
      <c r="F24" s="120">
        <v>5560594.2300000004</v>
      </c>
      <c r="G24" s="120">
        <v>5560594.2300000004</v>
      </c>
      <c r="H24" s="120">
        <v>5560594.2300000004</v>
      </c>
      <c r="I24" s="120">
        <v>5560594.2300000004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93"/>
    </row>
    <row r="25" spans="1:40" ht="22.9" customHeight="1">
      <c r="A25" s="45"/>
      <c r="B25" s="125">
        <v>303</v>
      </c>
      <c r="C25" s="119" t="s">
        <v>245</v>
      </c>
      <c r="D25" s="119">
        <v>203008</v>
      </c>
      <c r="E25" s="121" t="s">
        <v>236</v>
      </c>
      <c r="F25" s="120">
        <v>470549.08</v>
      </c>
      <c r="G25" s="120">
        <v>470549.08</v>
      </c>
      <c r="H25" s="120">
        <v>470549.08</v>
      </c>
      <c r="I25" s="120">
        <v>470549.08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93"/>
    </row>
    <row r="26" spans="1:40" ht="22.9" customHeight="1">
      <c r="A26" s="45"/>
      <c r="B26" s="125">
        <v>303</v>
      </c>
      <c r="C26" s="119" t="s">
        <v>246</v>
      </c>
      <c r="D26" s="119">
        <v>203008</v>
      </c>
      <c r="E26" s="121" t="s">
        <v>237</v>
      </c>
      <c r="F26" s="120">
        <v>4320</v>
      </c>
      <c r="G26" s="120">
        <v>4320</v>
      </c>
      <c r="H26" s="120">
        <v>4320</v>
      </c>
      <c r="I26" s="120">
        <v>4320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93"/>
    </row>
    <row r="27" spans="1:40" ht="22.9" customHeight="1">
      <c r="A27" s="45"/>
      <c r="B27" s="23"/>
      <c r="C27" s="23"/>
      <c r="D27" s="23"/>
      <c r="E27" s="2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93"/>
    </row>
    <row r="28" spans="1:40" ht="9.75" customHeight="1">
      <c r="A28" s="54"/>
      <c r="B28" s="54"/>
      <c r="C28" s="54"/>
      <c r="D28" s="88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94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G10" sqref="G10:G11"/>
    </sheetView>
  </sheetViews>
  <sheetFormatPr defaultColWidth="10" defaultRowHeight="13.5"/>
  <cols>
    <col min="1" max="1" width="1.5" style="57" customWidth="1"/>
    <col min="2" max="4" width="6.125" style="57" customWidth="1"/>
    <col min="5" max="5" width="16.875" style="57" customWidth="1"/>
    <col min="6" max="6" width="41" style="57" customWidth="1"/>
    <col min="7" max="7" width="16.375" style="57" customWidth="1"/>
    <col min="8" max="8" width="16.625" style="57" customWidth="1"/>
    <col min="9" max="9" width="16.375" style="57" customWidth="1"/>
    <col min="10" max="10" width="7.375" style="57" customWidth="1"/>
    <col min="11" max="11" width="9.75" style="57" customWidth="1"/>
    <col min="12" max="16384" width="10" style="57"/>
  </cols>
  <sheetData>
    <row r="1" spans="1:10" ht="14.25" customHeight="1">
      <c r="A1" s="60"/>
      <c r="B1" s="148"/>
      <c r="C1" s="148"/>
      <c r="D1" s="148"/>
      <c r="E1" s="59"/>
      <c r="F1" s="59"/>
      <c r="G1" s="149" t="s">
        <v>136</v>
      </c>
      <c r="H1" s="149"/>
      <c r="I1" s="149"/>
      <c r="J1" s="81"/>
    </row>
    <row r="2" spans="1:10" ht="19.899999999999999" customHeight="1">
      <c r="A2" s="60"/>
      <c r="B2" s="150" t="s">
        <v>137</v>
      </c>
      <c r="C2" s="150"/>
      <c r="D2" s="150"/>
      <c r="E2" s="150"/>
      <c r="F2" s="150"/>
      <c r="G2" s="150"/>
      <c r="H2" s="150"/>
      <c r="I2" s="150"/>
      <c r="J2" s="81" t="s">
        <v>3</v>
      </c>
    </row>
    <row r="3" spans="1:10" ht="17.100000000000001" customHeight="1">
      <c r="A3" s="62"/>
      <c r="B3" s="145" t="s">
        <v>207</v>
      </c>
      <c r="C3" s="145"/>
      <c r="D3" s="145"/>
      <c r="E3" s="145"/>
      <c r="F3" s="145"/>
      <c r="G3" s="62"/>
      <c r="H3" s="77"/>
      <c r="I3" s="64" t="s">
        <v>5</v>
      </c>
      <c r="J3" s="81"/>
    </row>
    <row r="4" spans="1:10" ht="21.4" customHeight="1">
      <c r="A4" s="67"/>
      <c r="B4" s="138" t="s">
        <v>8</v>
      </c>
      <c r="C4" s="138"/>
      <c r="D4" s="138"/>
      <c r="E4" s="138"/>
      <c r="F4" s="138"/>
      <c r="G4" s="138" t="s">
        <v>58</v>
      </c>
      <c r="H4" s="151" t="s">
        <v>138</v>
      </c>
      <c r="I4" s="151" t="s">
        <v>128</v>
      </c>
      <c r="J4" s="75"/>
    </row>
    <row r="5" spans="1:10" ht="21.4" customHeight="1">
      <c r="A5" s="67"/>
      <c r="B5" s="138" t="s">
        <v>79</v>
      </c>
      <c r="C5" s="138"/>
      <c r="D5" s="138"/>
      <c r="E5" s="138" t="s">
        <v>69</v>
      </c>
      <c r="F5" s="138" t="s">
        <v>70</v>
      </c>
      <c r="G5" s="138"/>
      <c r="H5" s="151"/>
      <c r="I5" s="151"/>
      <c r="J5" s="75"/>
    </row>
    <row r="6" spans="1:10" ht="21.4" customHeight="1">
      <c r="A6" s="79"/>
      <c r="B6" s="66" t="s">
        <v>80</v>
      </c>
      <c r="C6" s="66" t="s">
        <v>81</v>
      </c>
      <c r="D6" s="66" t="s">
        <v>82</v>
      </c>
      <c r="E6" s="138"/>
      <c r="F6" s="138"/>
      <c r="G6" s="138"/>
      <c r="H6" s="151"/>
      <c r="I6" s="151"/>
      <c r="J6" s="82"/>
    </row>
    <row r="7" spans="1:10" ht="19.899999999999999" customHeight="1">
      <c r="A7" s="80"/>
      <c r="B7" s="66"/>
      <c r="C7" s="66"/>
      <c r="D7" s="66"/>
      <c r="E7" s="66"/>
      <c r="F7" s="66" t="s">
        <v>71</v>
      </c>
      <c r="G7" s="68">
        <f>SUM(G8:G12)</f>
        <v>82287448.060000017</v>
      </c>
      <c r="H7" s="68">
        <f>SUM(H8:H12)</f>
        <v>82287448.060000017</v>
      </c>
      <c r="I7" s="68"/>
      <c r="J7" s="83"/>
    </row>
    <row r="8" spans="1:10" ht="19.899999999999999" customHeight="1">
      <c r="A8" s="79"/>
      <c r="B8" s="119">
        <v>205</v>
      </c>
      <c r="C8" s="119" t="s">
        <v>209</v>
      </c>
      <c r="D8" s="119" t="s">
        <v>210</v>
      </c>
      <c r="E8" s="119">
        <v>203008</v>
      </c>
      <c r="F8" s="39" t="s">
        <v>208</v>
      </c>
      <c r="G8" s="120">
        <v>64004659.25</v>
      </c>
      <c r="H8" s="120">
        <v>64004659.25</v>
      </c>
      <c r="I8" s="71"/>
      <c r="J8" s="81"/>
    </row>
    <row r="9" spans="1:10" ht="19.899999999999999" customHeight="1">
      <c r="A9" s="147"/>
      <c r="B9" s="119">
        <v>208</v>
      </c>
      <c r="C9" s="119" t="s">
        <v>211</v>
      </c>
      <c r="D9" s="119" t="s">
        <v>211</v>
      </c>
      <c r="E9" s="119">
        <v>203008</v>
      </c>
      <c r="F9" s="39" t="s">
        <v>212</v>
      </c>
      <c r="G9" s="120">
        <v>7996051.0099999998</v>
      </c>
      <c r="H9" s="120">
        <v>7996051.0099999998</v>
      </c>
      <c r="I9" s="71"/>
      <c r="J9" s="82"/>
    </row>
    <row r="10" spans="1:10" ht="19.899999999999999" customHeight="1">
      <c r="A10" s="147"/>
      <c r="B10" s="119" t="s">
        <v>213</v>
      </c>
      <c r="C10" s="119" t="s">
        <v>214</v>
      </c>
      <c r="D10" s="119" t="s">
        <v>209</v>
      </c>
      <c r="E10" s="119">
        <v>203008</v>
      </c>
      <c r="F10" s="39" t="s">
        <v>243</v>
      </c>
      <c r="G10" s="120">
        <v>3848099.54</v>
      </c>
      <c r="H10" s="120">
        <v>3848099.54</v>
      </c>
      <c r="I10" s="71"/>
      <c r="J10" s="82"/>
    </row>
    <row r="11" spans="1:10" ht="19.899999999999999" customHeight="1">
      <c r="A11" s="147"/>
      <c r="B11" s="119" t="s">
        <v>213</v>
      </c>
      <c r="C11" s="119" t="s">
        <v>214</v>
      </c>
      <c r="D11" s="119" t="s">
        <v>210</v>
      </c>
      <c r="E11" s="119">
        <v>203008</v>
      </c>
      <c r="F11" s="39" t="s">
        <v>215</v>
      </c>
      <c r="G11" s="120">
        <v>441600</v>
      </c>
      <c r="H11" s="120">
        <v>441600</v>
      </c>
      <c r="I11" s="71"/>
      <c r="J11" s="82"/>
    </row>
    <row r="12" spans="1:10" ht="19.899999999999999" customHeight="1">
      <c r="A12" s="147"/>
      <c r="B12" s="119" t="s">
        <v>216</v>
      </c>
      <c r="C12" s="119" t="s">
        <v>209</v>
      </c>
      <c r="D12" s="119" t="s">
        <v>217</v>
      </c>
      <c r="E12" s="119">
        <v>203008</v>
      </c>
      <c r="F12" s="39" t="s">
        <v>219</v>
      </c>
      <c r="G12" s="120">
        <v>5997038.2599999998</v>
      </c>
      <c r="H12" s="120">
        <v>5997038.2599999998</v>
      </c>
      <c r="I12" s="71"/>
      <c r="J12" s="82"/>
    </row>
    <row r="13" spans="1:10" ht="19.899999999999999" customHeight="1">
      <c r="A13" s="147"/>
      <c r="B13" s="123"/>
      <c r="C13" s="123"/>
      <c r="D13" s="123"/>
      <c r="E13" s="123"/>
      <c r="F13" s="72"/>
      <c r="G13" s="71"/>
      <c r="H13" s="71"/>
      <c r="I13" s="71"/>
      <c r="J13" s="82"/>
    </row>
    <row r="14" spans="1:10" ht="19.899999999999999" customHeight="1">
      <c r="A14" s="147"/>
      <c r="B14" s="123"/>
      <c r="C14" s="123"/>
      <c r="D14" s="123"/>
      <c r="E14" s="123"/>
      <c r="F14" s="72"/>
      <c r="G14" s="71"/>
      <c r="H14" s="71"/>
      <c r="I14" s="71"/>
      <c r="J14" s="82"/>
    </row>
    <row r="15" spans="1:10" ht="19.899999999999999" customHeight="1">
      <c r="A15" s="147"/>
      <c r="B15" s="70"/>
      <c r="C15" s="70"/>
      <c r="D15" s="70"/>
      <c r="E15" s="70"/>
      <c r="F15" s="72"/>
      <c r="G15" s="71"/>
      <c r="H15" s="71"/>
      <c r="I15" s="71"/>
      <c r="J15" s="82"/>
    </row>
    <row r="16" spans="1:10" ht="19.899999999999999" customHeight="1">
      <c r="A16" s="147"/>
      <c r="B16" s="70"/>
      <c r="C16" s="70"/>
      <c r="D16" s="70"/>
      <c r="E16" s="70"/>
      <c r="F16" s="72"/>
      <c r="G16" s="71"/>
      <c r="H16" s="71"/>
      <c r="I16" s="71"/>
      <c r="J16" s="82"/>
    </row>
    <row r="17" spans="1:10" ht="19.899999999999999" customHeight="1">
      <c r="A17" s="79"/>
      <c r="B17" s="70"/>
      <c r="C17" s="70"/>
      <c r="D17" s="70"/>
      <c r="E17" s="70"/>
      <c r="F17" s="72"/>
      <c r="G17" s="71"/>
      <c r="H17" s="71"/>
      <c r="I17" s="71"/>
      <c r="J17" s="82"/>
    </row>
    <row r="18" spans="1:10" ht="19.899999999999999" customHeight="1">
      <c r="A18" s="79"/>
      <c r="B18" s="70"/>
      <c r="C18" s="70"/>
      <c r="D18" s="70"/>
      <c r="E18" s="70"/>
      <c r="F18" s="72"/>
      <c r="G18" s="71"/>
      <c r="H18" s="71"/>
      <c r="I18" s="71"/>
      <c r="J18" s="82"/>
    </row>
    <row r="19" spans="1:10" ht="19.899999999999999" customHeight="1">
      <c r="A19" s="79"/>
      <c r="B19" s="70"/>
      <c r="C19" s="70"/>
      <c r="D19" s="70"/>
      <c r="E19" s="70"/>
      <c r="F19" s="72"/>
      <c r="G19" s="71"/>
      <c r="H19" s="71"/>
      <c r="I19" s="71"/>
      <c r="J19" s="82"/>
    </row>
    <row r="20" spans="1:10" ht="19.899999999999999" customHeight="1">
      <c r="A20" s="79"/>
      <c r="B20" s="70"/>
      <c r="C20" s="70"/>
      <c r="D20" s="70"/>
      <c r="E20" s="70"/>
      <c r="F20" s="72"/>
      <c r="G20" s="71"/>
      <c r="H20" s="71"/>
      <c r="I20" s="71"/>
      <c r="J20" s="82"/>
    </row>
    <row r="21" spans="1:10" ht="19.899999999999999" customHeight="1">
      <c r="A21" s="79"/>
      <c r="B21" s="70"/>
      <c r="C21" s="70"/>
      <c r="D21" s="70"/>
      <c r="E21" s="70"/>
      <c r="F21" s="72"/>
      <c r="G21" s="71"/>
      <c r="H21" s="71"/>
      <c r="I21" s="71"/>
      <c r="J21" s="82"/>
    </row>
    <row r="22" spans="1:10" ht="19.899999999999999" customHeight="1">
      <c r="A22" s="79"/>
      <c r="B22" s="70"/>
      <c r="C22" s="70"/>
      <c r="D22" s="70"/>
      <c r="E22" s="70"/>
      <c r="F22" s="72"/>
      <c r="G22" s="71"/>
      <c r="H22" s="71"/>
      <c r="I22" s="71"/>
      <c r="J22" s="82"/>
    </row>
    <row r="23" spans="1:10" ht="19.899999999999999" customHeight="1">
      <c r="A23" s="79"/>
      <c r="B23" s="70"/>
      <c r="C23" s="70"/>
      <c r="D23" s="70"/>
      <c r="E23" s="70"/>
      <c r="F23" s="72"/>
      <c r="G23" s="71"/>
      <c r="H23" s="71"/>
      <c r="I23" s="71"/>
      <c r="J23" s="82"/>
    </row>
    <row r="24" spans="1:10" ht="19.899999999999999" customHeight="1">
      <c r="A24" s="79"/>
      <c r="B24" s="70"/>
      <c r="C24" s="70"/>
      <c r="D24" s="70"/>
      <c r="E24" s="70"/>
      <c r="F24" s="72"/>
      <c r="G24" s="71"/>
      <c r="H24" s="71"/>
      <c r="I24" s="71"/>
      <c r="J24" s="82"/>
    </row>
    <row r="25" spans="1:10" ht="19.899999999999999" customHeight="1">
      <c r="A25" s="79"/>
      <c r="B25" s="70"/>
      <c r="C25" s="70"/>
      <c r="D25" s="70"/>
      <c r="E25" s="70"/>
      <c r="F25" s="72"/>
      <c r="G25" s="71"/>
      <c r="H25" s="71"/>
      <c r="I25" s="71"/>
      <c r="J25" s="82"/>
    </row>
  </sheetData>
  <mergeCells count="12">
    <mergeCell ref="A9:A16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activeCell="G24" sqref="G24"/>
    </sheetView>
  </sheetViews>
  <sheetFormatPr defaultColWidth="10" defaultRowHeight="13.5"/>
  <cols>
    <col min="1" max="1" width="1.5" style="57" customWidth="1"/>
    <col min="2" max="3" width="6.125" style="57" customWidth="1"/>
    <col min="4" max="4" width="16.375" style="57" customWidth="1"/>
    <col min="5" max="5" width="41" style="57" customWidth="1"/>
    <col min="6" max="8" width="16.375" style="57" customWidth="1"/>
    <col min="9" max="9" width="1.5" style="57" customWidth="1"/>
    <col min="10" max="16384" width="10" style="57"/>
  </cols>
  <sheetData>
    <row r="1" spans="1:9" ht="14.25" customHeight="1">
      <c r="A1" s="58"/>
      <c r="B1" s="148"/>
      <c r="C1" s="148"/>
      <c r="D1" s="59"/>
      <c r="E1" s="59"/>
      <c r="F1" s="60"/>
      <c r="G1" s="60"/>
      <c r="H1" s="61" t="s">
        <v>139</v>
      </c>
      <c r="I1" s="75"/>
    </row>
    <row r="2" spans="1:9" ht="19.899999999999999" customHeight="1">
      <c r="A2" s="60"/>
      <c r="B2" s="150" t="s">
        <v>140</v>
      </c>
      <c r="C2" s="150"/>
      <c r="D2" s="150"/>
      <c r="E2" s="150"/>
      <c r="F2" s="150"/>
      <c r="G2" s="150"/>
      <c r="H2" s="150"/>
      <c r="I2" s="75"/>
    </row>
    <row r="3" spans="1:9" ht="17.100000000000001" customHeight="1">
      <c r="A3" s="62"/>
      <c r="B3" s="145" t="s">
        <v>207</v>
      </c>
      <c r="C3" s="145"/>
      <c r="D3" s="145"/>
      <c r="E3" s="145"/>
      <c r="G3" s="62"/>
      <c r="H3" s="64" t="s">
        <v>5</v>
      </c>
      <c r="I3" s="75"/>
    </row>
    <row r="4" spans="1:9" ht="21.4" customHeight="1">
      <c r="A4" s="65"/>
      <c r="B4" s="138" t="s">
        <v>8</v>
      </c>
      <c r="C4" s="138"/>
      <c r="D4" s="138"/>
      <c r="E4" s="138"/>
      <c r="F4" s="138" t="s">
        <v>75</v>
      </c>
      <c r="G4" s="138"/>
      <c r="H4" s="138"/>
      <c r="I4" s="75"/>
    </row>
    <row r="5" spans="1:9" ht="21.4" customHeight="1">
      <c r="A5" s="65"/>
      <c r="B5" s="138" t="s">
        <v>79</v>
      </c>
      <c r="C5" s="138"/>
      <c r="D5" s="138" t="s">
        <v>69</v>
      </c>
      <c r="E5" s="138" t="s">
        <v>70</v>
      </c>
      <c r="F5" s="138" t="s">
        <v>58</v>
      </c>
      <c r="G5" s="138" t="s">
        <v>141</v>
      </c>
      <c r="H5" s="138" t="s">
        <v>142</v>
      </c>
      <c r="I5" s="75"/>
    </row>
    <row r="6" spans="1:9" ht="21.4" customHeight="1">
      <c r="A6" s="67"/>
      <c r="B6" s="66" t="s">
        <v>80</v>
      </c>
      <c r="C6" s="66" t="s">
        <v>81</v>
      </c>
      <c r="D6" s="138"/>
      <c r="E6" s="138"/>
      <c r="F6" s="138"/>
      <c r="G6" s="138"/>
      <c r="H6" s="138"/>
      <c r="I6" s="75"/>
    </row>
    <row r="7" spans="1:9" ht="30" customHeight="1">
      <c r="A7" s="65"/>
      <c r="B7" s="126"/>
      <c r="C7" s="126"/>
      <c r="D7" s="23"/>
      <c r="E7" s="66" t="s">
        <v>71</v>
      </c>
      <c r="F7" s="68">
        <f>F8+F9+F10</f>
        <v>77078448.059999987</v>
      </c>
      <c r="G7" s="68">
        <f>G8+G9+G10</f>
        <v>75516710.75999999</v>
      </c>
      <c r="H7" s="68">
        <f>H8+H9+H10</f>
        <v>1561737.3</v>
      </c>
      <c r="I7" s="75"/>
    </row>
    <row r="8" spans="1:9" ht="30" customHeight="1">
      <c r="A8" s="65"/>
      <c r="B8" s="125">
        <v>505</v>
      </c>
      <c r="C8" s="133" t="s">
        <v>217</v>
      </c>
      <c r="D8" s="39">
        <v>203008</v>
      </c>
      <c r="E8" s="122" t="s">
        <v>238</v>
      </c>
      <c r="F8" s="28">
        <v>69481247.449999988</v>
      </c>
      <c r="G8" s="28">
        <v>69481247.449999988</v>
      </c>
      <c r="H8" s="71"/>
      <c r="I8" s="75"/>
    </row>
    <row r="9" spans="1:9" ht="30" customHeight="1">
      <c r="B9" s="127" t="s">
        <v>353</v>
      </c>
      <c r="C9" s="128" t="s">
        <v>209</v>
      </c>
      <c r="D9" s="39">
        <v>203008</v>
      </c>
      <c r="E9" s="122" t="s">
        <v>239</v>
      </c>
      <c r="F9" s="120">
        <v>1561737.3</v>
      </c>
      <c r="G9" s="71"/>
      <c r="H9" s="120">
        <v>1561737.3</v>
      </c>
      <c r="I9" s="75"/>
    </row>
    <row r="10" spans="1:9" ht="30" customHeight="1">
      <c r="B10" s="127" t="s">
        <v>355</v>
      </c>
      <c r="C10" s="128" t="s">
        <v>217</v>
      </c>
      <c r="D10" s="39">
        <v>203008</v>
      </c>
      <c r="E10" s="121" t="s">
        <v>354</v>
      </c>
      <c r="F10" s="120">
        <v>6035463.3099999996</v>
      </c>
      <c r="G10" s="120">
        <v>6035463.3099999996</v>
      </c>
      <c r="H10" s="71"/>
      <c r="I10" s="75"/>
    </row>
    <row r="11" spans="1:9" ht="30" customHeight="1">
      <c r="B11" s="124"/>
      <c r="C11" s="124"/>
      <c r="D11" s="123"/>
      <c r="E11" s="72"/>
      <c r="F11" s="71"/>
      <c r="G11" s="71"/>
      <c r="H11" s="71"/>
      <c r="I11" s="75"/>
    </row>
    <row r="12" spans="1:9" ht="30" customHeight="1">
      <c r="B12" s="69"/>
      <c r="C12" s="69"/>
      <c r="D12" s="70"/>
      <c r="E12" s="72"/>
      <c r="F12" s="71"/>
      <c r="G12" s="71"/>
      <c r="H12" s="71"/>
      <c r="I12" s="75"/>
    </row>
    <row r="13" spans="1:9" ht="30" customHeight="1">
      <c r="B13" s="69"/>
      <c r="C13" s="69"/>
      <c r="D13" s="70"/>
      <c r="E13" s="72"/>
      <c r="F13" s="71"/>
      <c r="G13" s="71"/>
      <c r="H13" s="71"/>
      <c r="I13" s="75"/>
    </row>
    <row r="14" spans="1:9" ht="30" customHeight="1">
      <c r="B14" s="69"/>
      <c r="C14" s="69"/>
      <c r="D14" s="70"/>
      <c r="E14" s="72"/>
      <c r="F14" s="71"/>
      <c r="G14" s="71"/>
      <c r="H14" s="71"/>
      <c r="I14" s="75"/>
    </row>
    <row r="15" spans="1:9" ht="8.4499999999999993" customHeight="1">
      <c r="A15" s="73"/>
      <c r="B15" s="73"/>
      <c r="C15" s="73"/>
      <c r="D15" s="74"/>
      <c r="E15" s="73"/>
      <c r="F15" s="73"/>
      <c r="G15" s="73"/>
      <c r="H15" s="73"/>
      <c r="I15" s="76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workbookViewId="0">
      <selection activeCell="F28" sqref="F28"/>
    </sheetView>
  </sheetViews>
  <sheetFormatPr defaultColWidth="10" defaultRowHeight="13.5"/>
  <cols>
    <col min="1" max="1" width="1.5" style="41" customWidth="1"/>
    <col min="2" max="4" width="6.625" style="41" customWidth="1"/>
    <col min="5" max="5" width="18.25" style="41" customWidth="1"/>
    <col min="6" max="6" width="40.25" style="41" customWidth="1"/>
    <col min="7" max="7" width="26.625" style="41" customWidth="1"/>
    <col min="8" max="8" width="1.5" style="41" customWidth="1"/>
    <col min="9" max="10" width="9.75" style="41" customWidth="1"/>
    <col min="11" max="16384" width="10" style="41"/>
  </cols>
  <sheetData>
    <row r="1" spans="1:8" ht="24.95" customHeight="1">
      <c r="A1" s="42"/>
      <c r="B1" s="2"/>
      <c r="C1" s="2"/>
      <c r="D1" s="2"/>
      <c r="E1" s="43"/>
      <c r="F1" s="43"/>
      <c r="G1" s="44" t="s">
        <v>143</v>
      </c>
      <c r="H1" s="45"/>
    </row>
    <row r="2" spans="1:8" ht="22.9" customHeight="1">
      <c r="A2" s="42"/>
      <c r="B2" s="140" t="s">
        <v>144</v>
      </c>
      <c r="C2" s="140"/>
      <c r="D2" s="140"/>
      <c r="E2" s="140"/>
      <c r="F2" s="140"/>
      <c r="G2" s="140"/>
      <c r="H2" s="45" t="s">
        <v>3</v>
      </c>
    </row>
    <row r="3" spans="1:8" ht="19.5" customHeight="1">
      <c r="A3" s="46"/>
      <c r="B3" s="141" t="s">
        <v>207</v>
      </c>
      <c r="C3" s="141"/>
      <c r="D3" s="141"/>
      <c r="E3" s="141"/>
      <c r="F3" s="141"/>
      <c r="G3" s="47" t="s">
        <v>5</v>
      </c>
      <c r="H3" s="48"/>
    </row>
    <row r="4" spans="1:8" ht="24.4" customHeight="1">
      <c r="A4" s="49"/>
      <c r="B4" s="144" t="s">
        <v>79</v>
      </c>
      <c r="C4" s="144"/>
      <c r="D4" s="144"/>
      <c r="E4" s="144" t="s">
        <v>69</v>
      </c>
      <c r="F4" s="144" t="s">
        <v>70</v>
      </c>
      <c r="G4" s="144" t="s">
        <v>145</v>
      </c>
      <c r="H4" s="50"/>
    </row>
    <row r="5" spans="1:8" ht="24" customHeight="1">
      <c r="A5" s="49"/>
      <c r="B5" s="23" t="s">
        <v>80</v>
      </c>
      <c r="C5" s="23" t="s">
        <v>81</v>
      </c>
      <c r="D5" s="23" t="s">
        <v>82</v>
      </c>
      <c r="E5" s="144"/>
      <c r="F5" s="144"/>
      <c r="G5" s="144"/>
      <c r="H5" s="51"/>
    </row>
    <row r="6" spans="1:8" ht="27.95" customHeight="1">
      <c r="A6" s="52"/>
      <c r="B6" s="23"/>
      <c r="C6" s="23"/>
      <c r="D6" s="23"/>
      <c r="E6" s="119"/>
      <c r="F6" s="23" t="s">
        <v>71</v>
      </c>
      <c r="G6" s="136">
        <v>5209000</v>
      </c>
      <c r="H6" s="53"/>
    </row>
    <row r="7" spans="1:8" ht="30.95" customHeight="1">
      <c r="A7" s="52"/>
      <c r="B7" s="119">
        <v>205</v>
      </c>
      <c r="C7" s="119" t="s">
        <v>209</v>
      </c>
      <c r="D7" s="119" t="s">
        <v>210</v>
      </c>
      <c r="E7" s="119" t="s">
        <v>241</v>
      </c>
      <c r="F7" s="134" t="s">
        <v>357</v>
      </c>
      <c r="G7" s="135">
        <v>5209000</v>
      </c>
      <c r="H7" s="53"/>
    </row>
    <row r="8" spans="1:8" ht="22.9" customHeight="1">
      <c r="A8" s="52"/>
      <c r="B8" s="119"/>
      <c r="C8" s="119"/>
      <c r="D8" s="119"/>
      <c r="E8" s="119"/>
      <c r="F8" s="134"/>
      <c r="G8" s="135"/>
      <c r="H8" s="53"/>
    </row>
    <row r="9" spans="1:8" ht="22.9" customHeight="1">
      <c r="A9" s="52"/>
      <c r="B9" s="119"/>
      <c r="C9" s="119"/>
      <c r="D9" s="119"/>
      <c r="E9" s="119"/>
      <c r="F9" s="134"/>
      <c r="G9" s="135"/>
      <c r="H9" s="53"/>
    </row>
    <row r="10" spans="1:8" ht="22.9" customHeight="1">
      <c r="A10" s="52"/>
      <c r="B10" s="119"/>
      <c r="C10" s="119"/>
      <c r="D10" s="119"/>
      <c r="E10" s="119"/>
      <c r="F10" s="134"/>
      <c r="G10" s="135"/>
      <c r="H10" s="53"/>
    </row>
    <row r="11" spans="1:8" ht="22.9" customHeight="1">
      <c r="A11" s="52"/>
      <c r="B11" s="119"/>
      <c r="C11" s="119"/>
      <c r="D11" s="119"/>
      <c r="E11" s="119"/>
      <c r="F11" s="134"/>
      <c r="G11" s="135"/>
      <c r="H11" s="53"/>
    </row>
    <row r="12" spans="1:8" ht="22.9" customHeight="1">
      <c r="A12" s="52"/>
      <c r="B12" s="119"/>
      <c r="C12" s="119"/>
      <c r="D12" s="119"/>
      <c r="E12" s="119"/>
      <c r="F12" s="134"/>
      <c r="G12" s="135"/>
      <c r="H12" s="53"/>
    </row>
    <row r="13" spans="1:8" ht="22.9" customHeight="1">
      <c r="A13" s="52"/>
      <c r="B13" s="119"/>
      <c r="C13" s="119"/>
      <c r="D13" s="119"/>
      <c r="E13" s="119"/>
      <c r="F13" s="134"/>
      <c r="G13" s="135"/>
      <c r="H13" s="53"/>
    </row>
    <row r="14" spans="1:8" ht="22.9" customHeight="1">
      <c r="A14" s="52"/>
      <c r="B14" s="119"/>
      <c r="C14" s="119"/>
      <c r="D14" s="119"/>
      <c r="E14" s="119"/>
      <c r="F14" s="134"/>
      <c r="G14" s="135"/>
      <c r="H14" s="53"/>
    </row>
    <row r="15" spans="1:8" ht="22.9" customHeight="1">
      <c r="A15" s="49"/>
      <c r="B15" s="119"/>
      <c r="C15" s="119"/>
      <c r="D15" s="119"/>
      <c r="E15" s="119"/>
      <c r="F15" s="134"/>
      <c r="G15" s="135"/>
      <c r="H15" s="50"/>
    </row>
    <row r="16" spans="1:8" ht="22.9" customHeight="1">
      <c r="A16" s="49"/>
      <c r="B16" s="27"/>
      <c r="C16" s="27"/>
      <c r="D16" s="27"/>
      <c r="E16" s="27"/>
      <c r="F16" s="27" t="s">
        <v>22</v>
      </c>
      <c r="G16" s="28"/>
      <c r="H16" s="50"/>
    </row>
    <row r="17" spans="1:8" ht="27.95" customHeight="1">
      <c r="A17" s="49"/>
      <c r="B17" s="27"/>
      <c r="C17" s="27"/>
      <c r="D17" s="27"/>
      <c r="E17" s="27"/>
      <c r="F17" s="27"/>
      <c r="G17" s="28"/>
      <c r="H17" s="51"/>
    </row>
    <row r="18" spans="1:8" ht="27.95" customHeight="1">
      <c r="A18" s="49"/>
      <c r="B18" s="27"/>
      <c r="C18" s="27"/>
      <c r="D18" s="27"/>
      <c r="E18" s="27"/>
      <c r="F18" s="27"/>
      <c r="G18" s="28"/>
      <c r="H18" s="51"/>
    </row>
    <row r="19" spans="1:8" ht="9.75" customHeight="1">
      <c r="A19" s="54"/>
      <c r="B19" s="55"/>
      <c r="C19" s="55"/>
      <c r="D19" s="55"/>
      <c r="E19" s="55"/>
      <c r="F19" s="54"/>
      <c r="G19" s="54"/>
      <c r="H19" s="56"/>
    </row>
  </sheetData>
  <mergeCells count="6">
    <mergeCell ref="B2:G2"/>
    <mergeCell ref="B3:F3"/>
    <mergeCell ref="B4:D4"/>
    <mergeCell ref="E4:E5"/>
    <mergeCell ref="F4:F5"/>
    <mergeCell ref="G4:G5"/>
  </mergeCells>
  <phoneticPr fontId="32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3</vt:i4>
      </vt:variant>
    </vt:vector>
  </HeadingPairs>
  <TitlesOfParts>
    <vt:vector size="2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2024-02-29T08:07:20Z</cp:lastPrinted>
  <dcterms:created xsi:type="dcterms:W3CDTF">2022-03-04T19:28:00Z</dcterms:created>
  <dcterms:modified xsi:type="dcterms:W3CDTF">2024-03-04T08:55:06Z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