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3.xml" ContentType="application/vnd.openxmlformats-officedocument.spreadsheetml.externalLink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-120" yWindow="-120" windowWidth="20730" windowHeight="11160" tabRatio="418" activeTab="7"/>
  </bookViews>
  <sheets>
    <sheet name="封面" sheetId="20" r:id="rId1"/>
    <sheet name="1" sheetId="2" r:id="rId2"/>
    <sheet name="1-1" sheetId="3" r:id="rId3"/>
    <sheet name="1-2" sheetId="4" r:id="rId4"/>
    <sheet name="2" sheetId="5" r:id="rId5"/>
    <sheet name="2-1" sheetId="6" r:id="rId6"/>
    <sheet name="3" sheetId="7" r:id="rId7"/>
    <sheet name="3-1" sheetId="8" r:id="rId8"/>
    <sheet name="3-2" sheetId="9" r:id="rId9"/>
    <sheet name="3-3" sheetId="10" r:id="rId10"/>
    <sheet name="4" sheetId="11" r:id="rId11"/>
    <sheet name="4-1" sheetId="12" r:id="rId12"/>
    <sheet name="5" sheetId="13" r:id="rId13"/>
    <sheet name="6-1" sheetId="17" r:id="rId14"/>
    <sheet name="6-2" sheetId="21" r:id="rId15"/>
    <sheet name="7" sheetId="18" r:id="rId16"/>
  </sheets>
  <externalReferences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</externalReferences>
  <definedNames>
    <definedName name="________________A01">#REF!</definedName>
    <definedName name="________________A08">'[1]A01-1'!$A$5:$C$36</definedName>
    <definedName name="_______________A01">#REF!</definedName>
    <definedName name="_______________A08">'[2]A01-1'!$A$5:$C$36</definedName>
    <definedName name="______________A01">#REF!</definedName>
    <definedName name="______________A08">'[3]A01-1'!$A$5:$C$36</definedName>
    <definedName name="_____________A01">#REF!</definedName>
    <definedName name="_____________A08">'[4]A01-1'!$A$5:$C$36</definedName>
    <definedName name="____________A01">#REF!</definedName>
    <definedName name="____________A08">'[5]A01-1'!$A$5:$C$36</definedName>
    <definedName name="____________qyc1234">#REF!</definedName>
    <definedName name="___________A01">#REF!</definedName>
    <definedName name="___________A08">'[5]A01-1'!$A$5:$C$36</definedName>
    <definedName name="___________qyc1234">#REF!</definedName>
    <definedName name="__________A01">#REF!</definedName>
    <definedName name="__________A08">'[5]A01-1'!$A$5:$C$36</definedName>
    <definedName name="__________qyc1234">#REF!</definedName>
    <definedName name="_________A01">#REF!</definedName>
    <definedName name="_________A08">'[6]A01-1'!$A$5:$C$36</definedName>
    <definedName name="_________qyc1234">#REF!</definedName>
    <definedName name="________A01">#REF!</definedName>
    <definedName name="________A08">'[5]A01-1'!$A$5:$C$36</definedName>
    <definedName name="________qyc1234">#REF!</definedName>
    <definedName name="_______A01">#REF!</definedName>
    <definedName name="_______A08">'[7]A01-1'!$A$5:$C$36</definedName>
    <definedName name="_______qyc1234">#REF!</definedName>
    <definedName name="______A01">#REF!</definedName>
    <definedName name="______A08">'[8]A01-1'!$A$5:$C$36</definedName>
    <definedName name="______qyc1234">#REF!</definedName>
    <definedName name="_____A01">#REF!</definedName>
    <definedName name="_____A08">'[8]A01-1'!$A$5:$C$36</definedName>
    <definedName name="_____qyc1234">#REF!</definedName>
    <definedName name="____1A01_">#REF!</definedName>
    <definedName name="____2A08_">'[9]A01-1'!$A$5:$C$36</definedName>
    <definedName name="____A01">#REF!</definedName>
    <definedName name="____A08">'[10]A01-1'!$A$5:$C$36</definedName>
    <definedName name="____qyc1234">#REF!</definedName>
    <definedName name="___1A01_">#REF!</definedName>
    <definedName name="___2A08_">'[2]A01-1'!$A$5:$C$36</definedName>
    <definedName name="___A01">#REF!</definedName>
    <definedName name="___A08">'[10]A01-1'!$A$5:$C$36</definedName>
    <definedName name="___qyc1234">#REF!</definedName>
    <definedName name="__1A01_">#REF!</definedName>
    <definedName name="__2A01_">#REF!</definedName>
    <definedName name="__2A08_">'[2]A01-1'!$A$5:$C$36</definedName>
    <definedName name="__4A08_">'[2]A01-1'!$A$5:$C$36</definedName>
    <definedName name="__A01">#REF!</definedName>
    <definedName name="__A08">'[2]A01-1'!$A$5:$C$36</definedName>
    <definedName name="__qyc1234">#REF!</definedName>
    <definedName name="_1A01_">#REF!</definedName>
    <definedName name="_2A01_">#REF!</definedName>
    <definedName name="_2A08_">'[11]A01-1'!$A$5:$C$36</definedName>
    <definedName name="_4A08_">'[2]A01-1'!$A$5:$C$36</definedName>
    <definedName name="_A01">#REF!</definedName>
    <definedName name="_A08">'[2]A01-1'!$A$5:$C$36</definedName>
    <definedName name="_a8756">'[1]A01-1'!$A$5:$C$36</definedName>
    <definedName name="_qyc1234">#REF!</definedName>
    <definedName name="a">#N/A</definedName>
    <definedName name="b">#N/A</definedName>
    <definedName name="d">#N/A</definedName>
    <definedName name="_xlnm.Database" hidden="1">#REF!</definedName>
    <definedName name="e">#N/A</definedName>
    <definedName name="f">#N/A</definedName>
    <definedName name="g">#N/A</definedName>
    <definedName name="h">#N/A</definedName>
    <definedName name="i">#N/A</definedName>
    <definedName name="j">#N/A</definedName>
    <definedName name="k">#N/A</definedName>
    <definedName name="l">#N/A</definedName>
    <definedName name="m">#N/A</definedName>
    <definedName name="MAILMERGEMODE">"OneWorksheet"</definedName>
    <definedName name="n">#N/A</definedName>
    <definedName name="_xlnm.Print_Area" localSheetId="1">'1'!$B$1:$E$40</definedName>
    <definedName name="_xlnm.Print_Area" localSheetId="3">'1-2'!$B$1:$K$16</definedName>
    <definedName name="_xlnm.Print_Area" localSheetId="0">封面!$A$1:$A$1</definedName>
    <definedName name="_xlnm.Print_Titles">#N/A</definedName>
    <definedName name="s">#N/A</definedName>
    <definedName name="地区名称">#REF!</definedName>
    <definedName name="分类">#REF!</definedName>
    <definedName name="行业">[12]Sheet1!$W$2:$W$9</definedName>
    <definedName name="市州">[12]Sheet1!$A$2:$U$2</definedName>
    <definedName name="形式">#REF!</definedName>
    <definedName name="性质">[13]Sheet2!$A$1:$A$4</definedName>
    <definedName name="支出">#REF!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6" i="9"/>
  <c r="F8" i="8"/>
  <c r="F9"/>
  <c r="F10"/>
  <c r="F11"/>
  <c r="H7"/>
  <c r="G7"/>
  <c r="F7" s="1"/>
  <c r="H7" i="7"/>
  <c r="G7"/>
  <c r="F9" i="6" l="1"/>
  <c r="F10"/>
  <c r="F11"/>
  <c r="F12"/>
  <c r="F13"/>
  <c r="F14"/>
  <c r="F15"/>
  <c r="F16"/>
  <c r="F17"/>
  <c r="F18"/>
  <c r="F19"/>
  <c r="F20"/>
  <c r="F22"/>
  <c r="F23"/>
  <c r="F25"/>
  <c r="F26"/>
  <c r="F27"/>
  <c r="F28"/>
  <c r="F29"/>
  <c r="F8"/>
  <c r="T7"/>
  <c r="S7"/>
  <c r="R7"/>
  <c r="Q7"/>
  <c r="G24"/>
  <c r="F24" s="1"/>
  <c r="H24"/>
  <c r="I24"/>
  <c r="I7" s="1"/>
  <c r="H21"/>
  <c r="G21" s="1"/>
  <c r="F21" s="1"/>
  <c r="J7"/>
  <c r="H7" i="4"/>
  <c r="I7"/>
  <c r="G7"/>
  <c r="D8" i="3"/>
  <c r="E36" i="2"/>
  <c r="F7" i="6" l="1"/>
  <c r="H7"/>
  <c r="G7"/>
</calcChain>
</file>

<file path=xl/sharedStrings.xml><?xml version="1.0" encoding="utf-8"?>
<sst xmlns="http://schemas.openxmlformats.org/spreadsheetml/2006/main" count="628" uniqueCount="334">
  <si>
    <t>单位名称</t>
  </si>
  <si>
    <t>2024年单位预算</t>
  </si>
  <si>
    <t xml:space="preserve">
表1</t>
  </si>
  <si>
    <t xml:space="preserve"> </t>
  </si>
  <si>
    <t>单位收支总表</t>
  </si>
  <si>
    <t>金额单位：元</t>
  </si>
  <si>
    <t>收    入</t>
  </si>
  <si>
    <t>支    出</t>
  </si>
  <si>
    <t>项    目</t>
  </si>
  <si>
    <t>预算数</t>
  </si>
  <si>
    <t>一、一般公共预算拨款收入</t>
  </si>
  <si>
    <r>
      <rPr>
        <sz val="11"/>
        <color rgb="FF000000"/>
        <rFont val="Dialog.plain"/>
        <family val="1"/>
      </rPr>
      <t>一、一般公共服务支出</t>
    </r>
  </si>
  <si>
    <t>二、政府性基金预算拨款收入</t>
  </si>
  <si>
    <r>
      <rPr>
        <sz val="11"/>
        <color rgb="FF000000"/>
        <rFont val="Dialog.plain"/>
        <family val="1"/>
      </rPr>
      <t>二、外交支出</t>
    </r>
  </si>
  <si>
    <t>三、国有资本经营预算拨款收入</t>
  </si>
  <si>
    <r>
      <rPr>
        <sz val="11"/>
        <color rgb="FF000000"/>
        <rFont val="Dialog.plain"/>
        <family val="1"/>
      </rPr>
      <t>三、国防支出</t>
    </r>
  </si>
  <si>
    <r>
      <rPr>
        <sz val="11"/>
        <color rgb="FF000000"/>
        <rFont val="Dialog.plain"/>
        <family val="1"/>
      </rPr>
      <t>四、公共安全支出</t>
    </r>
  </si>
  <si>
    <r>
      <rPr>
        <sz val="11"/>
        <color rgb="FF000000"/>
        <rFont val="Dialog.plain"/>
        <family val="1"/>
      </rPr>
      <t>五、教育支出</t>
    </r>
  </si>
  <si>
    <r>
      <rPr>
        <sz val="11"/>
        <color rgb="FF000000"/>
        <rFont val="Dialog.plain"/>
        <family val="1"/>
      </rPr>
      <t>六、科学技术支出</t>
    </r>
  </si>
  <si>
    <t/>
  </si>
  <si>
    <r>
      <rPr>
        <sz val="11"/>
        <color rgb="FF000000"/>
        <rFont val="Dialog.plain"/>
        <family val="1"/>
      </rPr>
      <t>七、文化旅游体育与传媒支出</t>
    </r>
  </si>
  <si>
    <r>
      <rPr>
        <sz val="11"/>
        <color rgb="FF000000"/>
        <rFont val="Dialog.plain"/>
        <family val="1"/>
      </rPr>
      <t>九、社会保险基金支出</t>
    </r>
  </si>
  <si>
    <r>
      <rPr>
        <sz val="11"/>
        <color rgb="FF000000"/>
        <rFont val="Dialog.plain"/>
        <family val="1"/>
      </rPr>
      <t>十一、节能环保支出</t>
    </r>
  </si>
  <si>
    <r>
      <rPr>
        <sz val="11"/>
        <color rgb="FF000000"/>
        <rFont val="Dialog.plain"/>
        <family val="1"/>
      </rPr>
      <t>十二、城乡社区支出</t>
    </r>
  </si>
  <si>
    <r>
      <rPr>
        <sz val="11"/>
        <color rgb="FF000000"/>
        <rFont val="Dialog.plain"/>
        <family val="1"/>
      </rPr>
      <t>十三、农林水支出</t>
    </r>
  </si>
  <si>
    <r>
      <rPr>
        <sz val="11"/>
        <color rgb="FF000000"/>
        <rFont val="Dialog.plain"/>
        <family val="1"/>
      </rPr>
      <t>十四、交通运输支出</t>
    </r>
  </si>
  <si>
    <r>
      <rPr>
        <sz val="11"/>
        <color rgb="FF000000"/>
        <rFont val="Dialog.plain"/>
        <family val="1"/>
      </rPr>
      <t>十五、资源勘探工业信息等支出</t>
    </r>
  </si>
  <si>
    <r>
      <rPr>
        <sz val="11"/>
        <color rgb="FF000000"/>
        <rFont val="Dialog.plain"/>
        <family val="1"/>
      </rPr>
      <t>十六、商业服务业等支出</t>
    </r>
  </si>
  <si>
    <r>
      <rPr>
        <sz val="11"/>
        <color rgb="FF000000"/>
        <rFont val="Dialog.plain"/>
        <family val="1"/>
      </rPr>
      <t>十七、金融支出</t>
    </r>
  </si>
  <si>
    <r>
      <rPr>
        <sz val="11"/>
        <color rgb="FF000000"/>
        <rFont val="Dialog.plain"/>
        <family val="1"/>
      </rPr>
      <t>十八、援助其他地区支出</t>
    </r>
  </si>
  <si>
    <r>
      <rPr>
        <sz val="11"/>
        <color rgb="FF000000"/>
        <rFont val="Dialog.plain"/>
        <family val="1"/>
      </rPr>
      <t>十九、自然资源海洋气象等支出</t>
    </r>
  </si>
  <si>
    <r>
      <rPr>
        <sz val="11"/>
        <color rgb="FF000000"/>
        <rFont val="Dialog.plain"/>
        <family val="1"/>
      </rPr>
      <t>二十一、粮油物资储备支出</t>
    </r>
  </si>
  <si>
    <r>
      <rPr>
        <sz val="11"/>
        <color rgb="FF000000"/>
        <rFont val="Dialog.plain"/>
        <family val="1"/>
      </rPr>
      <t>二十二、国有资本经营预算支出</t>
    </r>
  </si>
  <si>
    <r>
      <rPr>
        <sz val="11"/>
        <color rgb="FF000000"/>
        <rFont val="Dialog.plain"/>
        <family val="1"/>
      </rPr>
      <t>二十三、灾害防治及应急管理支出</t>
    </r>
  </si>
  <si>
    <r>
      <rPr>
        <sz val="11"/>
        <color rgb="FF000000"/>
        <rFont val="Dialog.plain"/>
        <family val="1"/>
      </rPr>
      <t>二十四、预备费</t>
    </r>
  </si>
  <si>
    <r>
      <rPr>
        <sz val="11"/>
        <color rgb="FF000000"/>
        <rFont val="Dialog.plain"/>
        <family val="1"/>
      </rPr>
      <t>二十五、其他支出</t>
    </r>
  </si>
  <si>
    <r>
      <rPr>
        <sz val="11"/>
        <color rgb="FF000000"/>
        <rFont val="Dialog.plain"/>
        <family val="1"/>
      </rPr>
      <t>二十六、转移性支出</t>
    </r>
  </si>
  <si>
    <r>
      <rPr>
        <sz val="11"/>
        <color rgb="FF000000"/>
        <rFont val="Dialog.plain"/>
        <family val="1"/>
      </rPr>
      <t>二十七、债务还本支出</t>
    </r>
  </si>
  <si>
    <r>
      <rPr>
        <sz val="11"/>
        <color rgb="FF000000"/>
        <rFont val="Dialog.plain"/>
        <family val="1"/>
      </rPr>
      <t>二十八、债务付息支出</t>
    </r>
  </si>
  <si>
    <r>
      <rPr>
        <sz val="11"/>
        <color rgb="FF000000"/>
        <rFont val="Dialog.plain"/>
        <family val="1"/>
      </rPr>
      <t>二十九、债务发行费用支出</t>
    </r>
  </si>
  <si>
    <r>
      <rPr>
        <sz val="11"/>
        <color rgb="FF000000"/>
        <rFont val="Dialog.plain"/>
        <family val="1"/>
      </rPr>
      <t>三十、抗疫特别国债安排的支出</t>
    </r>
  </si>
  <si>
    <r>
      <rPr>
        <sz val="11"/>
        <color rgb="FF000000"/>
        <rFont val="Dialog.bold"/>
        <family val="1"/>
      </rPr>
      <t>本 年 收 入 合 计</t>
    </r>
  </si>
  <si>
    <r>
      <rPr>
        <sz val="11"/>
        <color rgb="FF000000"/>
        <rFont val="Dialog.bold"/>
        <family val="1"/>
      </rPr>
      <t>本 年 支 出 合 计</t>
    </r>
  </si>
  <si>
    <t>七、用事业基金弥补收支差额</t>
  </si>
  <si>
    <t>三十一、事业单位结余分配</t>
  </si>
  <si>
    <t>八、上年结转</t>
  </si>
  <si>
    <t xml:space="preserve">    其中：转入事业基金</t>
  </si>
  <si>
    <t>三十二、结转下年</t>
  </si>
  <si>
    <t>收  入  总  计</t>
  </si>
  <si>
    <t>支  出  总  计</t>
  </si>
  <si>
    <t>表1-1</t>
  </si>
  <si>
    <t>单位收入总表</t>
  </si>
  <si>
    <t>合计</t>
  </si>
  <si>
    <t>上年结转</t>
  </si>
  <si>
    <t>一般公共预算
拨款收入</t>
  </si>
  <si>
    <t>政府性基金预算拨款收入</t>
  </si>
  <si>
    <t>国有资本经营
预算拨款收入</t>
  </si>
  <si>
    <t>事业单位经营
收入</t>
  </si>
  <si>
    <t>其他收入</t>
  </si>
  <si>
    <t>上级补助收入</t>
  </si>
  <si>
    <t>附属单位上缴
收入</t>
  </si>
  <si>
    <t>用事业基金弥补收支差额</t>
  </si>
  <si>
    <t>单位代码</t>
  </si>
  <si>
    <t>单位名称（科目）</t>
  </si>
  <si>
    <t>合    计</t>
  </si>
  <si>
    <t>单位编码</t>
  </si>
  <si>
    <t>表1-2</t>
  </si>
  <si>
    <t>单位支出总表</t>
  </si>
  <si>
    <t>基本支出</t>
  </si>
  <si>
    <t>项目支出</t>
  </si>
  <si>
    <t>上缴上级支出</t>
  </si>
  <si>
    <t>对附属单位补助支出</t>
  </si>
  <si>
    <t>科目编码</t>
  </si>
  <si>
    <t>类</t>
  </si>
  <si>
    <t>款</t>
  </si>
  <si>
    <t>项</t>
  </si>
  <si>
    <t xml:space="preserve">
表2</t>
  </si>
  <si>
    <t>财政拨款收支预算总表</t>
  </si>
  <si>
    <t>一般公共预算</t>
  </si>
  <si>
    <t>政府性基金预算</t>
  </si>
  <si>
    <t>国有资本经营预算</t>
  </si>
  <si>
    <t>一、本年收入</t>
  </si>
  <si>
    <t>一、本年支出</t>
  </si>
  <si>
    <r>
      <rPr>
        <sz val="11"/>
        <color rgb="FF000000"/>
        <rFont val="Dialog.plain"/>
        <family val="1"/>
      </rPr>
      <t> 一般公共预算拨款收入</t>
    </r>
  </si>
  <si>
    <r>
      <rPr>
        <sz val="11"/>
        <color rgb="FF000000"/>
        <rFont val="Dialog.plain"/>
        <family val="1"/>
      </rPr>
      <t> 一般公共服务支出</t>
    </r>
  </si>
  <si>
    <r>
      <rPr>
        <sz val="11"/>
        <color rgb="FF000000"/>
        <rFont val="Dialog.plain"/>
        <family val="1"/>
      </rPr>
      <t> 政府性基金预算拨款收入</t>
    </r>
  </si>
  <si>
    <r>
      <rPr>
        <sz val="11"/>
        <color rgb="FF000000"/>
        <rFont val="Dialog.plain"/>
        <family val="1"/>
      </rPr>
      <t> 外交支出</t>
    </r>
  </si>
  <si>
    <r>
      <rPr>
        <sz val="11"/>
        <color rgb="FF000000"/>
        <rFont val="Dialog.plain"/>
        <family val="1"/>
      </rPr>
      <t> 国有资本经营预算拨款收入</t>
    </r>
  </si>
  <si>
    <r>
      <rPr>
        <sz val="11"/>
        <color rgb="FF000000"/>
        <rFont val="Dialog.plain"/>
        <family val="1"/>
      </rPr>
      <t> 国防支出</t>
    </r>
  </si>
  <si>
    <r>
      <rPr>
        <sz val="11"/>
        <color rgb="FF000000"/>
        <rFont val="Dialog.plain"/>
        <family val="1"/>
      </rPr>
      <t> 公共安全支出</t>
    </r>
  </si>
  <si>
    <r>
      <rPr>
        <sz val="11"/>
        <color rgb="FF000000"/>
        <rFont val="Dialog.plain"/>
        <family val="1"/>
      </rPr>
      <t> 教育支出</t>
    </r>
  </si>
  <si>
    <r>
      <rPr>
        <sz val="11"/>
        <color rgb="FF000000"/>
        <rFont val="Dialog.plain"/>
        <family val="1"/>
      </rPr>
      <t> 科学技术支出</t>
    </r>
  </si>
  <si>
    <r>
      <rPr>
        <sz val="11"/>
        <color rgb="FF000000"/>
        <rFont val="Dialog.plain"/>
        <family val="1"/>
      </rPr>
      <t> 文化旅游体育与传媒支出</t>
    </r>
  </si>
  <si>
    <r>
      <rPr>
        <sz val="11"/>
        <color rgb="FF000000"/>
        <rFont val="Dialog.plain"/>
        <family val="1"/>
      </rPr>
      <t> </t>
    </r>
  </si>
  <si>
    <r>
      <rPr>
        <sz val="11"/>
        <color rgb="FF000000"/>
        <rFont val="Dialog.plain"/>
        <family val="1"/>
      </rPr>
      <t> 社会保障和就业支出</t>
    </r>
  </si>
  <si>
    <r>
      <rPr>
        <sz val="11"/>
        <color rgb="FF000000"/>
        <rFont val="Dialog.plain"/>
        <family val="1"/>
      </rPr>
      <t> 社会保险基金支出</t>
    </r>
  </si>
  <si>
    <r>
      <rPr>
        <sz val="11"/>
        <color rgb="FF000000"/>
        <rFont val="Dialog.plain"/>
        <family val="1"/>
      </rPr>
      <t> 卫生健康支出</t>
    </r>
  </si>
  <si>
    <r>
      <rPr>
        <sz val="11"/>
        <color rgb="FF000000"/>
        <rFont val="Dialog.plain"/>
        <family val="1"/>
      </rPr>
      <t> 节能环保支出</t>
    </r>
  </si>
  <si>
    <r>
      <rPr>
        <sz val="11"/>
        <color rgb="FF000000"/>
        <rFont val="Dialog.plain"/>
        <family val="1"/>
      </rPr>
      <t> 城乡社区支出</t>
    </r>
  </si>
  <si>
    <r>
      <rPr>
        <sz val="11"/>
        <color rgb="FF000000"/>
        <rFont val="Dialog.plain"/>
        <family val="1"/>
      </rPr>
      <t> 农林水支出</t>
    </r>
  </si>
  <si>
    <r>
      <rPr>
        <sz val="11"/>
        <color rgb="FF000000"/>
        <rFont val="Dialog.plain"/>
        <family val="1"/>
      </rPr>
      <t> 交通运输支出</t>
    </r>
  </si>
  <si>
    <r>
      <rPr>
        <sz val="11"/>
        <color rgb="FF000000"/>
        <rFont val="Dialog.plain"/>
        <family val="1"/>
      </rPr>
      <t> 资源勘探工业信息等支出</t>
    </r>
  </si>
  <si>
    <r>
      <rPr>
        <sz val="11"/>
        <color rgb="FF000000"/>
        <rFont val="Dialog.plain"/>
        <family val="1"/>
      </rPr>
      <t> 商业服务业等支出</t>
    </r>
  </si>
  <si>
    <r>
      <rPr>
        <sz val="11"/>
        <color rgb="FF000000"/>
        <rFont val="Dialog.plain"/>
        <family val="1"/>
      </rPr>
      <t> 金融支出</t>
    </r>
  </si>
  <si>
    <r>
      <rPr>
        <sz val="11"/>
        <color rgb="FF000000"/>
        <rFont val="Dialog.plain"/>
        <family val="1"/>
      </rPr>
      <t> 援助其他地区支出</t>
    </r>
  </si>
  <si>
    <r>
      <rPr>
        <sz val="11"/>
        <color rgb="FF000000"/>
        <rFont val="Dialog.plain"/>
        <family val="1"/>
      </rPr>
      <t> 自然资源海洋气象等支出</t>
    </r>
  </si>
  <si>
    <r>
      <rPr>
        <sz val="11"/>
        <color rgb="FF000000"/>
        <rFont val="Dialog.plain"/>
        <family val="1"/>
      </rPr>
      <t> 住房保障支出</t>
    </r>
  </si>
  <si>
    <r>
      <rPr>
        <sz val="11"/>
        <color rgb="FF000000"/>
        <rFont val="Dialog.plain"/>
        <family val="1"/>
      </rPr>
      <t> 粮油物资储备支出</t>
    </r>
  </si>
  <si>
    <r>
      <rPr>
        <sz val="11"/>
        <color rgb="FF000000"/>
        <rFont val="Dialog.plain"/>
        <family val="1"/>
      </rPr>
      <t> 国有资本经营预算支出</t>
    </r>
  </si>
  <si>
    <r>
      <rPr>
        <sz val="11"/>
        <color rgb="FF000000"/>
        <rFont val="Dialog.plain"/>
        <family val="1"/>
      </rPr>
      <t> 灾害防治及应急管理支出</t>
    </r>
  </si>
  <si>
    <r>
      <rPr>
        <sz val="11"/>
        <color rgb="FF000000"/>
        <rFont val="Dialog.plain"/>
        <family val="1"/>
      </rPr>
      <t> 其他支出</t>
    </r>
  </si>
  <si>
    <r>
      <rPr>
        <sz val="11"/>
        <color rgb="FF000000"/>
        <rFont val="Dialog.plain"/>
        <family val="1"/>
      </rPr>
      <t> 债务还本支出</t>
    </r>
  </si>
  <si>
    <r>
      <rPr>
        <sz val="11"/>
        <color rgb="FF000000"/>
        <rFont val="Dialog.plain"/>
        <family val="1"/>
      </rPr>
      <t> 债务付息支出</t>
    </r>
  </si>
  <si>
    <r>
      <rPr>
        <sz val="11"/>
        <color rgb="FF000000"/>
        <rFont val="Dialog.plain"/>
        <family val="1"/>
      </rPr>
      <t> 债务发行费用支出</t>
    </r>
  </si>
  <si>
    <r>
      <rPr>
        <sz val="11"/>
        <color rgb="FF000000"/>
        <rFont val="Dialog.plain"/>
        <family val="1"/>
      </rPr>
      <t> 抗疫特别国债安排的支出</t>
    </r>
  </si>
  <si>
    <t>表2-1</t>
  </si>
  <si>
    <t>财政拨款支出预算表（部门经济分类科目）</t>
  </si>
  <si>
    <t>总计</t>
  </si>
  <si>
    <t>市级当年财政拨款安排</t>
  </si>
  <si>
    <t>上级提前通知专项转移支付等</t>
  </si>
  <si>
    <t>上年结转安排</t>
  </si>
  <si>
    <t>一般公共预算拨款</t>
  </si>
  <si>
    <t>政府性基金安排</t>
  </si>
  <si>
    <t>国有资本经营预算安排</t>
  </si>
  <si>
    <t>上年应返还额度结转</t>
  </si>
  <si>
    <t>小计</t>
  </si>
  <si>
    <t>基本
支出</t>
  </si>
  <si>
    <t>项目
支出</t>
  </si>
  <si>
    <t>表3</t>
  </si>
  <si>
    <t>一般公共预算支出预算表</t>
  </si>
  <si>
    <t>当年财政拨款安排</t>
  </si>
  <si>
    <t>表3-1</t>
  </si>
  <si>
    <t>一般公共预算基本支出预算表</t>
  </si>
  <si>
    <t>人员经费</t>
  </si>
  <si>
    <t>公用经费</t>
  </si>
  <si>
    <t>表3-2</t>
  </si>
  <si>
    <t>一般公共预算项目支出预算表</t>
  </si>
  <si>
    <t>金额</t>
  </si>
  <si>
    <t>表3-3</t>
  </si>
  <si>
    <t>一般公共预算“三公”经费支出预算表</t>
  </si>
  <si>
    <t>当年财政拨款预算安排</t>
  </si>
  <si>
    <t>因公出国（境）
费用</t>
  </si>
  <si>
    <t>公务用车购置及运行费</t>
  </si>
  <si>
    <t>公务接待费</t>
  </si>
  <si>
    <t>公务用车购置费</t>
  </si>
  <si>
    <t>公务用车运行费</t>
  </si>
  <si>
    <t>表4</t>
  </si>
  <si>
    <t>政府性基金预算支出预算表</t>
  </si>
  <si>
    <t>本年政府性基金预算支出</t>
  </si>
  <si>
    <t>表4-1</t>
  </si>
  <si>
    <t>政府性基金预算“三公”经费支出预算表</t>
  </si>
  <si>
    <t>表5</t>
  </si>
  <si>
    <t>国有资本经营预算支出预算表</t>
  </si>
  <si>
    <t>本年国有资本经营预算支出</t>
  </si>
  <si>
    <r>
      <rPr>
        <sz val="11"/>
        <rFont val="宋体"/>
        <family val="3"/>
        <charset val="134"/>
      </rPr>
      <t> </t>
    </r>
  </si>
  <si>
    <t>表6-1</t>
  </si>
  <si>
    <t>单位预算项目绩效目标表</t>
  </si>
  <si>
    <t>(2024年度)</t>
  </si>
  <si>
    <t>项目名称</t>
  </si>
  <si>
    <t>单位（单位）</t>
  </si>
  <si>
    <t>项目资金
（万元）</t>
  </si>
  <si>
    <t>年度资金总额</t>
  </si>
  <si>
    <t>财政拨款</t>
  </si>
  <si>
    <t>其他资金</t>
  </si>
  <si>
    <t>总体目标</t>
  </si>
  <si>
    <t>绩效指标</t>
  </si>
  <si>
    <t>一级指标</t>
  </si>
  <si>
    <t>二级指标</t>
  </si>
  <si>
    <t>三级指标</t>
  </si>
  <si>
    <t>指标值（包含数字及文字描述）</t>
  </si>
  <si>
    <t>项目完成</t>
  </si>
  <si>
    <t>数量指标</t>
  </si>
  <si>
    <t>质量指标</t>
  </si>
  <si>
    <t>时效指标</t>
  </si>
  <si>
    <t>成本指标</t>
  </si>
  <si>
    <t>项目效益</t>
  </si>
  <si>
    <t>社会效益指标</t>
  </si>
  <si>
    <t>经济效益指标</t>
  </si>
  <si>
    <t>可持续影响指标</t>
  </si>
  <si>
    <t>满意度指标</t>
  </si>
  <si>
    <t>服务对象满意度指标</t>
  </si>
  <si>
    <t>表6-2</t>
  </si>
  <si>
    <t>表7</t>
  </si>
  <si>
    <t>单位整体支出绩效目标表</t>
  </si>
  <si>
    <r>
      <rPr>
        <sz val="12"/>
        <rFont val="宋体"/>
        <family val="3"/>
        <charset val="134"/>
      </rPr>
      <t>（</t>
    </r>
    <r>
      <rPr>
        <sz val="12"/>
        <rFont val="Times New Roman"/>
        <family val="1"/>
      </rPr>
      <t>2024</t>
    </r>
    <r>
      <rPr>
        <sz val="12"/>
        <rFont val="宋体"/>
        <family val="3"/>
        <charset val="134"/>
      </rPr>
      <t>年度）</t>
    </r>
  </si>
  <si>
    <t>年度主要任务</t>
  </si>
  <si>
    <t>任务名称</t>
  </si>
  <si>
    <t>主要内容</t>
  </si>
  <si>
    <t>年度单位整体支出预算</t>
  </si>
  <si>
    <t>资金总额</t>
  </si>
  <si>
    <t>年度总体目标</t>
  </si>
  <si>
    <t>年度绩效指标</t>
  </si>
  <si>
    <t>指标值
（包含数字及文字描述）</t>
  </si>
  <si>
    <t>产出指标</t>
  </si>
  <si>
    <t>效益指标</t>
  </si>
  <si>
    <t>2024年 3月 4日</t>
    <phoneticPr fontId="30" type="noConversion"/>
  </si>
  <si>
    <t>攀枝花市第七高级中学校（攀枝花市民族中学）</t>
    <phoneticPr fontId="30" type="noConversion"/>
  </si>
  <si>
    <t>单位：攀枝花市第七高级中学校（攀枝花市民族中学）</t>
    <phoneticPr fontId="30" type="noConversion"/>
  </si>
  <si>
    <t>02</t>
  </si>
  <si>
    <t>02</t>
    <phoneticPr fontId="30" type="noConversion"/>
  </si>
  <si>
    <t>03</t>
  </si>
  <si>
    <t>03</t>
    <phoneticPr fontId="30" type="noConversion"/>
  </si>
  <si>
    <t>04</t>
    <phoneticPr fontId="30" type="noConversion"/>
  </si>
  <si>
    <t>初中教育</t>
  </si>
  <si>
    <t>高中教育</t>
  </si>
  <si>
    <t>事业单位离退休</t>
  </si>
  <si>
    <t>机关事业单位基本养老保险缴费支出</t>
  </si>
  <si>
    <t>208</t>
    <phoneticPr fontId="30" type="noConversion"/>
  </si>
  <si>
    <t>05</t>
    <phoneticPr fontId="30" type="noConversion"/>
  </si>
  <si>
    <t>11</t>
    <phoneticPr fontId="30" type="noConversion"/>
  </si>
  <si>
    <t>事业单位医疗</t>
  </si>
  <si>
    <t>公务员医疗补助</t>
  </si>
  <si>
    <t>住房公积金</t>
  </si>
  <si>
    <t>221</t>
    <phoneticPr fontId="30" type="noConversion"/>
  </si>
  <si>
    <t>01</t>
  </si>
  <si>
    <t>301</t>
    <phoneticPr fontId="30" type="noConversion"/>
  </si>
  <si>
    <t>07</t>
  </si>
  <si>
    <t>08</t>
  </si>
  <si>
    <t>10</t>
  </si>
  <si>
    <t>06</t>
  </si>
  <si>
    <t>09</t>
    <phoneticPr fontId="30" type="noConversion"/>
  </si>
  <si>
    <t>13</t>
    <phoneticPr fontId="30" type="noConversion"/>
  </si>
  <si>
    <t>28</t>
    <phoneticPr fontId="30" type="noConversion"/>
  </si>
  <si>
    <t>29</t>
    <phoneticPr fontId="30" type="noConversion"/>
  </si>
  <si>
    <t>99</t>
    <phoneticPr fontId="30" type="noConversion"/>
  </si>
  <si>
    <t>303</t>
    <phoneticPr fontId="30" type="noConversion"/>
  </si>
  <si>
    <t>01</t>
    <phoneticPr fontId="30" type="noConversion"/>
  </si>
  <si>
    <t>07</t>
    <phoneticPr fontId="30" type="noConversion"/>
  </si>
  <si>
    <t>08</t>
    <phoneticPr fontId="30" type="noConversion"/>
  </si>
  <si>
    <t>二、上年结转</t>
    <phoneticPr fontId="30" type="noConversion"/>
  </si>
  <si>
    <t>四、事业收入</t>
  </si>
  <si>
    <t>五、事业单位经营收入</t>
  </si>
  <si>
    <t>六、其他收入</t>
  </si>
  <si>
    <t>事业收入</t>
  </si>
  <si>
    <t>02</t>
    <phoneticPr fontId="30" type="noConversion"/>
  </si>
  <si>
    <t>205</t>
    <phoneticPr fontId="30" type="noConversion"/>
  </si>
  <si>
    <t>04</t>
  </si>
  <si>
    <t>05</t>
  </si>
  <si>
    <t>05</t>
    <phoneticPr fontId="30" type="noConversion"/>
  </si>
  <si>
    <t>11</t>
    <phoneticPr fontId="30" type="noConversion"/>
  </si>
  <si>
    <t>01</t>
    <phoneticPr fontId="30" type="noConversion"/>
  </si>
  <si>
    <t>基本工资</t>
    <phoneticPr fontId="30" type="noConversion"/>
  </si>
  <si>
    <t>津贴补贴</t>
    <phoneticPr fontId="30" type="noConversion"/>
  </si>
  <si>
    <t>机关事业单位基本养老保险缴费</t>
    <phoneticPr fontId="30" type="noConversion"/>
  </si>
  <si>
    <t>职工基本医疗保险缴费</t>
    <phoneticPr fontId="30" type="noConversion"/>
  </si>
  <si>
    <t>公务员医疗补助缴费</t>
    <phoneticPr fontId="30" type="noConversion"/>
  </si>
  <si>
    <t>其他社会保障缴费</t>
    <phoneticPr fontId="30" type="noConversion"/>
  </si>
  <si>
    <t>其他工资福利支出</t>
    <phoneticPr fontId="30" type="noConversion"/>
  </si>
  <si>
    <t>办公费</t>
    <phoneticPr fontId="30" type="noConversion"/>
  </si>
  <si>
    <t>水费</t>
    <phoneticPr fontId="30" type="noConversion"/>
  </si>
  <si>
    <t>电费</t>
    <phoneticPr fontId="30" type="noConversion"/>
  </si>
  <si>
    <t>差旅费</t>
    <phoneticPr fontId="30" type="noConversion"/>
  </si>
  <si>
    <t>维修（护）费</t>
    <phoneticPr fontId="30" type="noConversion"/>
  </si>
  <si>
    <t>工会经费</t>
    <phoneticPr fontId="30" type="noConversion"/>
  </si>
  <si>
    <t>福利费</t>
    <phoneticPr fontId="30" type="noConversion"/>
  </si>
  <si>
    <t>其他商品和服务支出</t>
    <phoneticPr fontId="30" type="noConversion"/>
  </si>
  <si>
    <t>离休费</t>
    <phoneticPr fontId="30" type="noConversion"/>
  </si>
  <si>
    <t>生活补助</t>
    <phoneticPr fontId="30" type="noConversion"/>
  </si>
  <si>
    <t>医疗费补助</t>
    <phoneticPr fontId="30" type="noConversion"/>
  </si>
  <si>
    <t>助学金</t>
    <phoneticPr fontId="30" type="noConversion"/>
  </si>
  <si>
    <t>奖励金</t>
    <phoneticPr fontId="30" type="noConversion"/>
  </si>
  <si>
    <t>商品和服务支出</t>
  </si>
  <si>
    <t>工资福利支出</t>
    <phoneticPr fontId="30" type="noConversion"/>
  </si>
  <si>
    <t>离退休费</t>
    <phoneticPr fontId="30" type="noConversion"/>
  </si>
  <si>
    <t>社会福利和救助</t>
    <phoneticPr fontId="30" type="noConversion"/>
  </si>
  <si>
    <t>高中教育</t>
    <phoneticPr fontId="30" type="noConversion"/>
  </si>
  <si>
    <t>03</t>
    <phoneticPr fontId="30" type="noConversion"/>
  </si>
  <si>
    <t>初中教育</t>
    <phoneticPr fontId="30" type="noConversion"/>
  </si>
  <si>
    <t>此表无数据</t>
  </si>
  <si>
    <t>此表无数据</t>
    <phoneticPr fontId="30" type="noConversion"/>
  </si>
  <si>
    <t>攀枝花市第七高级中学校（攀枝花市民族中学）</t>
  </si>
  <si>
    <t>市七中农村义务教育学生营养改善计划</t>
    <phoneticPr fontId="30" type="noConversion"/>
  </si>
  <si>
    <t>攀枝花市第七高级中学校（攀枝花市民族中学）</t>
    <phoneticPr fontId="30" type="noConversion"/>
  </si>
  <si>
    <t>实施“农村义务教育学生营养改善计划”项目，大力支持农村教育发展，可以使在校就读708名农村学生营养得到改善，促进教育公平。</t>
    <phoneticPr fontId="30" type="noConversion"/>
  </si>
  <si>
    <t>惠及学生人数</t>
  </si>
  <si>
    <r>
      <rPr>
        <sz val="10"/>
        <rFont val="宋体"/>
        <family val="3"/>
        <charset val="134"/>
      </rPr>
      <t>大于等于7</t>
    </r>
    <r>
      <rPr>
        <sz val="10"/>
        <rFont val="宋体"/>
        <family val="3"/>
        <charset val="134"/>
      </rPr>
      <t>08</t>
    </r>
    <r>
      <rPr>
        <sz val="10"/>
        <rFont val="宋体"/>
        <family val="3"/>
        <charset val="134"/>
      </rPr>
      <t>人</t>
    </r>
  </si>
  <si>
    <t>农村学生营养状况得到保障</t>
  </si>
  <si>
    <t>大于等于90%</t>
  </si>
  <si>
    <t>保障年度</t>
  </si>
  <si>
    <t>一年</t>
  </si>
  <si>
    <t>人均每餐</t>
  </si>
  <si>
    <t>5元/人·餐</t>
  </si>
  <si>
    <t>农村学生营养全面改善</t>
  </si>
  <si>
    <t>支持农村教育发展</t>
  </si>
  <si>
    <t>100%支持</t>
  </si>
  <si>
    <t>农村学生身素质得到提升</t>
  </si>
  <si>
    <t>学生家长满意度</t>
  </si>
  <si>
    <t>大于等于95%</t>
  </si>
  <si>
    <t>70%得到提升</t>
    <phoneticPr fontId="30" type="noConversion"/>
  </si>
  <si>
    <t>七中教学保障经费</t>
    <phoneticPr fontId="30" type="noConversion"/>
  </si>
  <si>
    <t>确保供水供电以及场地的维修维护等，保障校园相关场地（商店、基站、周转房等）的正常运行，完成校园相关场地（商店、基站等）的承租费等非税收入上缴财政任务。</t>
    <phoneticPr fontId="30" type="noConversion"/>
  </si>
  <si>
    <t>出租场地数量</t>
  </si>
  <si>
    <t>3个</t>
  </si>
  <si>
    <r>
      <rPr>
        <sz val="10"/>
        <rFont val="宋体"/>
        <family val="3"/>
        <charset val="134"/>
      </rPr>
      <t>确保2</t>
    </r>
    <r>
      <rPr>
        <sz val="10"/>
        <rFont val="宋体"/>
        <family val="3"/>
        <charset val="134"/>
      </rPr>
      <t>024年</t>
    </r>
    <r>
      <rPr>
        <sz val="10"/>
        <rFont val="宋体"/>
        <family val="3"/>
        <charset val="134"/>
      </rPr>
      <t>非税收入</t>
    </r>
  </si>
  <si>
    <r>
      <rPr>
        <sz val="10"/>
        <rFont val="宋体"/>
        <family val="3"/>
        <charset val="134"/>
      </rPr>
      <t>等于9</t>
    </r>
    <r>
      <rPr>
        <sz val="10"/>
        <rFont val="宋体"/>
        <family val="3"/>
        <charset val="134"/>
      </rPr>
      <t>5万元</t>
    </r>
  </si>
  <si>
    <t>保障时效</t>
  </si>
  <si>
    <t>等于一年</t>
  </si>
  <si>
    <t>维修、水电费等成本</t>
  </si>
  <si>
    <t>约50万元</t>
  </si>
  <si>
    <t>增加就业机会</t>
  </si>
  <si>
    <t>大于等于3个岗位</t>
  </si>
  <si>
    <t>增加非税收入</t>
  </si>
  <si>
    <t>通信顺畅利于持续办学</t>
  </si>
  <si>
    <r>
      <rPr>
        <sz val="10"/>
        <rFont val="宋体"/>
        <family val="3"/>
        <charset val="134"/>
      </rPr>
      <t>大于等于5</t>
    </r>
    <r>
      <rPr>
        <sz val="10"/>
        <rFont val="宋体"/>
        <family val="3"/>
        <charset val="134"/>
      </rPr>
      <t>0%</t>
    </r>
  </si>
  <si>
    <t>承包对象满意度</t>
  </si>
  <si>
    <t>大于等于80%</t>
  </si>
  <si>
    <t>八、社会保障和就业支出</t>
    <phoneticPr fontId="30" type="noConversion"/>
  </si>
  <si>
    <t>十、卫生健康支出</t>
    <phoneticPr fontId="30" type="noConversion"/>
  </si>
  <si>
    <t>二十、住房保障支出</t>
    <phoneticPr fontId="30" type="noConversion"/>
  </si>
  <si>
    <t>事业单位医疗</t>
    <phoneticPr fontId="30" type="noConversion"/>
  </si>
  <si>
    <t>公务员医疗补助</t>
    <phoneticPr fontId="30" type="noConversion"/>
  </si>
  <si>
    <t>绩效工资</t>
    <phoneticPr fontId="30" type="noConversion"/>
  </si>
  <si>
    <t>住房公积金</t>
    <phoneticPr fontId="30" type="noConversion"/>
  </si>
  <si>
    <t>严格执行相关政策，保障工资及时、足额发放或社保及时、足额缴纳，预算编制科学合理，减少结余资金。提高预算编制质量，严格执行预算，保障单位日常运转。</t>
    <phoneticPr fontId="30" type="noConversion"/>
  </si>
  <si>
    <t>严格执行相关政策</t>
    <phoneticPr fontId="30" type="noConversion"/>
  </si>
  <si>
    <t>保障工资及时、足额发放；社保及时、足额缴纳</t>
    <phoneticPr fontId="30" type="noConversion"/>
  </si>
  <si>
    <t>减少结余资金</t>
    <phoneticPr fontId="30" type="noConversion"/>
  </si>
  <si>
    <t>提高预算编制质量</t>
    <phoneticPr fontId="30" type="noConversion"/>
  </si>
  <si>
    <t>严格执行预算</t>
    <phoneticPr fontId="30" type="noConversion"/>
  </si>
  <si>
    <t>保障单位日常运转</t>
    <phoneticPr fontId="30" type="noConversion"/>
  </si>
  <si>
    <t>社保缴纳覆盖率</t>
    <phoneticPr fontId="30" type="noConversion"/>
  </si>
  <si>
    <t>工资发放覆盖率</t>
    <phoneticPr fontId="30" type="noConversion"/>
  </si>
  <si>
    <t>预算编制准确率</t>
    <phoneticPr fontId="30" type="noConversion"/>
  </si>
  <si>
    <t>≤5%</t>
    <phoneticPr fontId="30" type="noConversion"/>
  </si>
  <si>
    <t>保障时效</t>
    <phoneticPr fontId="30" type="noConversion"/>
  </si>
  <si>
    <t>1年</t>
    <phoneticPr fontId="30" type="noConversion"/>
  </si>
  <si>
    <t>整体运转成本</t>
    <phoneticPr fontId="30" type="noConversion"/>
  </si>
  <si>
    <t>教职工工资、日常公用经费、教职工培训经费等</t>
    <phoneticPr fontId="30" type="noConversion"/>
  </si>
  <si>
    <t>学校持续办学</t>
    <phoneticPr fontId="30" type="noConversion"/>
  </si>
  <si>
    <t>学生家长满意度</t>
    <phoneticPr fontId="30" type="noConversion"/>
  </si>
  <si>
    <t>运转保障率</t>
    <phoneticPr fontId="30" type="noConversion"/>
  </si>
  <si>
    <t>≥90%</t>
    <phoneticPr fontId="30" type="noConversion"/>
  </si>
  <si>
    <t>提供就业机会</t>
    <phoneticPr fontId="30" type="noConversion"/>
  </si>
  <si>
    <t>≥50个</t>
    <phoneticPr fontId="30" type="noConversion"/>
  </si>
</sst>
</file>

<file path=xl/styles.xml><?xml version="1.0" encoding="utf-8"?>
<styleSheet xmlns="http://schemas.openxmlformats.org/spreadsheetml/2006/main">
  <numFmts count="2">
    <numFmt numFmtId="176" formatCode="yyyy&quot;年&quot;mm&quot;月&quot;dd&quot;日&quot;"/>
    <numFmt numFmtId="177" formatCode="#,##0.000000"/>
  </numFmts>
  <fonts count="32">
    <font>
      <sz val="11"/>
      <color indexed="8"/>
      <name val="宋体"/>
      <charset val="1"/>
      <scheme val="minor"/>
    </font>
    <font>
      <sz val="11"/>
      <color indexed="8"/>
      <name val="宋体"/>
      <family val="3"/>
      <charset val="134"/>
      <scheme val="minor"/>
    </font>
    <font>
      <sz val="12"/>
      <name val="方正黑体简体"/>
      <charset val="134"/>
    </font>
    <font>
      <b/>
      <sz val="16"/>
      <name val="宋体"/>
      <family val="3"/>
      <charset val="134"/>
    </font>
    <font>
      <sz val="12"/>
      <name val="Times New Roman"/>
      <family val="1"/>
    </font>
    <font>
      <sz val="9"/>
      <name val="SimSun"/>
      <family val="3"/>
      <charset val="134"/>
    </font>
    <font>
      <sz val="9"/>
      <name val="simhei"/>
    </font>
    <font>
      <b/>
      <sz val="15"/>
      <name val="宋体"/>
      <family val="3"/>
      <charset val="134"/>
    </font>
    <font>
      <sz val="11"/>
      <name val="宋体"/>
      <family val="3"/>
      <charset val="134"/>
    </font>
    <font>
      <sz val="10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b/>
      <sz val="9"/>
      <name val="宋体"/>
      <family val="3"/>
      <charset val="134"/>
    </font>
    <font>
      <sz val="9"/>
      <name val="simhei"/>
      <family val="3"/>
    </font>
    <font>
      <b/>
      <sz val="11"/>
      <name val="宋体"/>
      <family val="3"/>
      <charset val="134"/>
    </font>
    <font>
      <sz val="11"/>
      <color rgb="FF000000"/>
      <name val="宋体"/>
      <family val="3"/>
      <charset val="134"/>
    </font>
    <font>
      <sz val="9"/>
      <color rgb="FF000000"/>
      <name val="SimSun"/>
      <charset val="134"/>
    </font>
    <font>
      <sz val="9"/>
      <color rgb="FF000000"/>
      <name val="宋体"/>
      <family val="3"/>
      <charset val="134"/>
    </font>
    <font>
      <sz val="11"/>
      <color rgb="FF000000"/>
      <name val="SimSun"/>
      <charset val="134"/>
    </font>
    <font>
      <b/>
      <sz val="16"/>
      <color rgb="FF000000"/>
      <name val="宋体"/>
      <family val="3"/>
      <charset val="134"/>
    </font>
    <font>
      <b/>
      <sz val="11"/>
      <color rgb="FF000000"/>
      <name val="宋体"/>
      <family val="3"/>
      <charset val="134"/>
    </font>
    <font>
      <sz val="9"/>
      <name val="SimSun"/>
      <charset val="134"/>
    </font>
    <font>
      <b/>
      <sz val="9"/>
      <color rgb="FF000000"/>
      <name val="宋体"/>
      <family val="3"/>
      <charset val="134"/>
    </font>
    <font>
      <sz val="11"/>
      <name val="SimSun"/>
      <charset val="134"/>
    </font>
    <font>
      <b/>
      <sz val="16"/>
      <color rgb="FF000000"/>
      <name val="黑体"/>
      <family val="3"/>
      <charset val="134"/>
    </font>
    <font>
      <sz val="9"/>
      <color rgb="FF000000"/>
      <name val="Hiragino Sans GB"/>
      <family val="1"/>
    </font>
    <font>
      <b/>
      <sz val="9"/>
      <color rgb="FF000000"/>
      <name val="Hiragino Sans GB"/>
      <family val="1"/>
    </font>
    <font>
      <b/>
      <sz val="36"/>
      <name val="黑体"/>
      <family val="3"/>
      <charset val="134"/>
    </font>
    <font>
      <sz val="11"/>
      <color rgb="FF000000"/>
      <name val="Dialog.plain"/>
      <family val="1"/>
    </font>
    <font>
      <sz val="11"/>
      <color rgb="FF000000"/>
      <name val="Dialog.bold"/>
      <family val="1"/>
    </font>
    <font>
      <sz val="9"/>
      <name val="宋体"/>
      <family val="3"/>
      <charset val="134"/>
      <scheme val="minor"/>
    </font>
    <font>
      <sz val="11"/>
      <color indexed="8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28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rgb="FFFFFFFF"/>
      </left>
      <right/>
      <top/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 style="thin">
        <color rgb="FFFFFFFF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C2C3C4"/>
      </left>
      <right style="thin">
        <color rgb="FFC2C3C4"/>
      </right>
      <top style="thin">
        <color rgb="FFC2C3C4"/>
      </top>
      <bottom style="thin">
        <color rgb="FFC2C3C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10" fillId="0" borderId="0"/>
  </cellStyleXfs>
  <cellXfs count="193">
    <xf numFmtId="0" fontId="0" fillId="0" borderId="0" xfId="0" applyFont="1">
      <alignment vertical="center"/>
    </xf>
    <xf numFmtId="0" fontId="1" fillId="0" borderId="0" xfId="0" applyFont="1" applyFill="1" applyBorder="1" applyAlignment="1">
      <alignment vertical="center"/>
    </xf>
    <xf numFmtId="0" fontId="2" fillId="0" borderId="1" xfId="0" applyFont="1" applyFill="1" applyBorder="1">
      <alignment vertical="center"/>
    </xf>
    <xf numFmtId="0" fontId="5" fillId="0" borderId="2" xfId="0" applyFont="1" applyFill="1" applyBorder="1" applyAlignment="1">
      <alignment horizontal="center" vertical="center" wrapText="1"/>
    </xf>
    <xf numFmtId="4" fontId="5" fillId="0" borderId="2" xfId="0" applyNumberFormat="1" applyFont="1" applyFill="1" applyBorder="1" applyAlignment="1">
      <alignment horizontal="right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 applyProtection="1">
      <alignment vertical="center"/>
      <protection locked="0"/>
    </xf>
    <xf numFmtId="0" fontId="1" fillId="0" borderId="0" xfId="0" applyFont="1" applyFill="1" applyBorder="1" applyAlignment="1">
      <alignment horizontal="left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4" xfId="0" applyNumberFormat="1" applyFont="1" applyFill="1" applyBorder="1" applyAlignment="1" applyProtection="1">
      <alignment horizontal="center" vertical="center" wrapText="1"/>
    </xf>
    <xf numFmtId="0" fontId="9" fillId="0" borderId="4" xfId="0" applyNumberFormat="1" applyFont="1" applyFill="1" applyBorder="1" applyAlignment="1" applyProtection="1">
      <alignment horizontal="center" vertical="center"/>
    </xf>
    <xf numFmtId="0" fontId="7" fillId="0" borderId="1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left" vertical="center" wrapText="1"/>
    </xf>
    <xf numFmtId="0" fontId="11" fillId="0" borderId="1" xfId="0" applyFont="1" applyBorder="1">
      <alignment vertical="center"/>
    </xf>
    <xf numFmtId="0" fontId="13" fillId="0" borderId="0" xfId="0" applyFont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0" fontId="11" fillId="0" borderId="8" xfId="0" applyFont="1" applyBorder="1">
      <alignment vertical="center"/>
    </xf>
    <xf numFmtId="0" fontId="11" fillId="0" borderId="5" xfId="0" applyFont="1" applyBorder="1">
      <alignment vertical="center"/>
    </xf>
    <xf numFmtId="0" fontId="14" fillId="0" borderId="4" xfId="0" applyFont="1" applyFill="1" applyBorder="1" applyAlignment="1">
      <alignment horizontal="center" vertical="center"/>
    </xf>
    <xf numFmtId="0" fontId="11" fillId="0" borderId="5" xfId="0" applyFont="1" applyBorder="1" applyAlignment="1">
      <alignment vertical="center" wrapText="1"/>
    </xf>
    <xf numFmtId="0" fontId="12" fillId="0" borderId="5" xfId="0" applyFont="1" applyBorder="1">
      <alignment vertical="center"/>
    </xf>
    <xf numFmtId="4" fontId="14" fillId="0" borderId="4" xfId="0" applyNumberFormat="1" applyFont="1" applyFill="1" applyBorder="1" applyAlignment="1">
      <alignment horizontal="right" vertical="center"/>
    </xf>
    <xf numFmtId="0" fontId="8" fillId="0" borderId="4" xfId="0" applyFont="1" applyFill="1" applyBorder="1" applyAlignment="1">
      <alignment horizontal="left" vertical="center"/>
    </xf>
    <xf numFmtId="4" fontId="8" fillId="0" borderId="4" xfId="0" applyNumberFormat="1" applyFont="1" applyFill="1" applyBorder="1" applyAlignment="1">
      <alignment horizontal="right" vertical="center"/>
    </xf>
    <xf numFmtId="0" fontId="11" fillId="0" borderId="9" xfId="0" applyFont="1" applyBorder="1">
      <alignment vertical="center"/>
    </xf>
    <xf numFmtId="0" fontId="11" fillId="0" borderId="9" xfId="0" applyFont="1" applyBorder="1" applyAlignment="1">
      <alignment vertical="center" wrapText="1"/>
    </xf>
    <xf numFmtId="0" fontId="8" fillId="0" borderId="1" xfId="0" applyFont="1" applyBorder="1" applyAlignment="1">
      <alignment horizontal="right" vertical="center" wrapText="1"/>
    </xf>
    <xf numFmtId="0" fontId="8" fillId="0" borderId="8" xfId="0" applyFont="1" applyBorder="1" applyAlignment="1">
      <alignment horizontal="center" vertical="center"/>
    </xf>
    <xf numFmtId="0" fontId="11" fillId="0" borderId="10" xfId="0" applyFont="1" applyBorder="1">
      <alignment vertical="center"/>
    </xf>
    <xf numFmtId="0" fontId="11" fillId="0" borderId="6" xfId="0" applyFont="1" applyBorder="1">
      <alignment vertical="center"/>
    </xf>
    <xf numFmtId="0" fontId="11" fillId="0" borderId="6" xfId="0" applyFont="1" applyBorder="1" applyAlignment="1">
      <alignment vertical="center" wrapText="1"/>
    </xf>
    <xf numFmtId="0" fontId="12" fillId="0" borderId="6" xfId="0" applyFont="1" applyBorder="1" applyAlignment="1">
      <alignment vertical="center" wrapText="1"/>
    </xf>
    <xf numFmtId="0" fontId="11" fillId="0" borderId="11" xfId="0" applyFont="1" applyBorder="1" applyAlignment="1">
      <alignment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/>
    </xf>
    <xf numFmtId="49" fontId="8" fillId="0" borderId="4" xfId="0" applyNumberFormat="1" applyFont="1" applyFill="1" applyBorder="1" applyAlignment="1" applyProtection="1">
      <alignment vertical="center" wrapText="1"/>
    </xf>
    <xf numFmtId="0" fontId="0" fillId="0" borderId="0" xfId="0" applyFont="1" applyFill="1">
      <alignment vertical="center"/>
    </xf>
    <xf numFmtId="0" fontId="11" fillId="0" borderId="1" xfId="0" applyFont="1" applyFill="1" applyBorder="1">
      <alignment vertical="center"/>
    </xf>
    <xf numFmtId="0" fontId="13" fillId="0" borderId="0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right" vertical="center" wrapText="1"/>
    </xf>
    <xf numFmtId="0" fontId="11" fillId="0" borderId="5" xfId="0" applyFont="1" applyFill="1" applyBorder="1">
      <alignment vertical="center"/>
    </xf>
    <xf numFmtId="0" fontId="11" fillId="0" borderId="8" xfId="0" applyFont="1" applyFill="1" applyBorder="1">
      <alignment vertical="center"/>
    </xf>
    <xf numFmtId="0" fontId="8" fillId="0" borderId="8" xfId="0" applyFont="1" applyFill="1" applyBorder="1" applyAlignment="1">
      <alignment horizontal="center" vertical="center"/>
    </xf>
    <xf numFmtId="0" fontId="11" fillId="0" borderId="10" xfId="0" applyFont="1" applyFill="1" applyBorder="1">
      <alignment vertical="center"/>
    </xf>
    <xf numFmtId="0" fontId="11" fillId="0" borderId="5" xfId="0" applyFont="1" applyFill="1" applyBorder="1" applyAlignment="1">
      <alignment vertical="center" wrapText="1"/>
    </xf>
    <xf numFmtId="0" fontId="11" fillId="0" borderId="6" xfId="0" applyFont="1" applyFill="1" applyBorder="1">
      <alignment vertical="center"/>
    </xf>
    <xf numFmtId="0" fontId="11" fillId="0" borderId="6" xfId="0" applyFont="1" applyFill="1" applyBorder="1" applyAlignment="1">
      <alignment vertical="center" wrapText="1"/>
    </xf>
    <xf numFmtId="0" fontId="12" fillId="0" borderId="5" xfId="0" applyFont="1" applyFill="1" applyBorder="1">
      <alignment vertical="center"/>
    </xf>
    <xf numFmtId="0" fontId="12" fillId="0" borderId="6" xfId="0" applyFont="1" applyFill="1" applyBorder="1" applyAlignment="1">
      <alignment vertical="center" wrapText="1"/>
    </xf>
    <xf numFmtId="0" fontId="11" fillId="0" borderId="9" xfId="0" applyFont="1" applyFill="1" applyBorder="1">
      <alignment vertical="center"/>
    </xf>
    <xf numFmtId="0" fontId="11" fillId="0" borderId="9" xfId="0" applyFont="1" applyFill="1" applyBorder="1" applyAlignment="1">
      <alignment vertical="center" wrapText="1"/>
    </xf>
    <xf numFmtId="0" fontId="11" fillId="0" borderId="11" xfId="0" applyFont="1" applyFill="1" applyBorder="1" applyAlignment="1">
      <alignment vertical="center" wrapText="1"/>
    </xf>
    <xf numFmtId="0" fontId="0" fillId="0" borderId="0" xfId="0" applyFont="1" applyFill="1" applyAlignment="1">
      <alignment vertical="center"/>
    </xf>
    <xf numFmtId="0" fontId="15" fillId="0" borderId="1" xfId="0" applyFont="1" applyFill="1" applyBorder="1" applyAlignment="1">
      <alignment vertical="center"/>
    </xf>
    <xf numFmtId="0" fontId="16" fillId="0" borderId="1" xfId="0" applyFont="1" applyFill="1" applyBorder="1" applyAlignment="1">
      <alignment vertical="center" wrapText="1"/>
    </xf>
    <xf numFmtId="0" fontId="17" fillId="0" borderId="1" xfId="0" applyFont="1" applyFill="1" applyBorder="1" applyAlignment="1">
      <alignment vertical="center"/>
    </xf>
    <xf numFmtId="0" fontId="18" fillId="0" borderId="1" xfId="0" applyFont="1" applyFill="1" applyBorder="1" applyAlignment="1">
      <alignment horizontal="right" vertical="center" wrapText="1"/>
    </xf>
    <xf numFmtId="0" fontId="17" fillId="0" borderId="8" xfId="0" applyFont="1" applyFill="1" applyBorder="1" applyAlignment="1">
      <alignment vertical="center"/>
    </xf>
    <xf numFmtId="0" fontId="15" fillId="0" borderId="8" xfId="0" applyFont="1" applyFill="1" applyBorder="1" applyAlignment="1">
      <alignment horizontal="left" vertical="center"/>
    </xf>
    <xf numFmtId="0" fontId="15" fillId="0" borderId="8" xfId="0" applyFont="1" applyFill="1" applyBorder="1" applyAlignment="1">
      <alignment horizontal="right" vertical="center"/>
    </xf>
    <xf numFmtId="0" fontId="17" fillId="0" borderId="5" xfId="0" applyFont="1" applyFill="1" applyBorder="1" applyAlignment="1">
      <alignment vertical="center"/>
    </xf>
    <xf numFmtId="0" fontId="20" fillId="0" borderId="4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vertical="center" wrapText="1"/>
    </xf>
    <xf numFmtId="4" fontId="20" fillId="0" borderId="4" xfId="0" applyNumberFormat="1" applyFont="1" applyFill="1" applyBorder="1" applyAlignment="1">
      <alignment horizontal="right" vertical="center"/>
    </xf>
    <xf numFmtId="0" fontId="15" fillId="0" borderId="4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left" vertical="center"/>
    </xf>
    <xf numFmtId="4" fontId="15" fillId="0" borderId="4" xfId="0" applyNumberFormat="1" applyFont="1" applyFill="1" applyBorder="1" applyAlignment="1">
      <alignment horizontal="right" vertical="center"/>
    </xf>
    <xf numFmtId="0" fontId="15" fillId="0" borderId="4" xfId="0" applyFont="1" applyFill="1" applyBorder="1" applyAlignment="1">
      <alignment horizontal="left" vertical="center" wrapText="1"/>
    </xf>
    <xf numFmtId="0" fontId="17" fillId="0" borderId="9" xfId="0" applyFont="1" applyFill="1" applyBorder="1" applyAlignment="1">
      <alignment vertical="center"/>
    </xf>
    <xf numFmtId="0" fontId="16" fillId="0" borderId="9" xfId="0" applyFont="1" applyFill="1" applyBorder="1" applyAlignment="1">
      <alignment vertical="center" wrapText="1"/>
    </xf>
    <xf numFmtId="0" fontId="16" fillId="0" borderId="6" xfId="0" applyFont="1" applyFill="1" applyBorder="1" applyAlignment="1">
      <alignment vertical="center" wrapText="1"/>
    </xf>
    <xf numFmtId="0" fontId="16" fillId="0" borderId="11" xfId="0" applyFont="1" applyFill="1" applyBorder="1" applyAlignment="1">
      <alignment vertical="center" wrapText="1"/>
    </xf>
    <xf numFmtId="0" fontId="16" fillId="0" borderId="8" xfId="0" applyFont="1" applyFill="1" applyBorder="1" applyAlignment="1">
      <alignment vertical="center" wrapText="1"/>
    </xf>
    <xf numFmtId="0" fontId="20" fillId="0" borderId="4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vertical="center" wrapText="1"/>
    </xf>
    <xf numFmtId="0" fontId="22" fillId="0" borderId="5" xfId="0" applyFont="1" applyFill="1" applyBorder="1" applyAlignment="1">
      <alignment vertical="center"/>
    </xf>
    <xf numFmtId="0" fontId="17" fillId="0" borderId="6" xfId="0" applyFont="1" applyFill="1" applyBorder="1" applyAlignment="1">
      <alignment vertical="center"/>
    </xf>
    <xf numFmtId="0" fontId="17" fillId="0" borderId="6" xfId="0" applyFont="1" applyFill="1" applyBorder="1" applyAlignment="1">
      <alignment vertical="center" wrapText="1"/>
    </xf>
    <xf numFmtId="0" fontId="22" fillId="0" borderId="6" xfId="0" applyFont="1" applyFill="1" applyBorder="1" applyAlignment="1">
      <alignment vertical="center" wrapText="1"/>
    </xf>
    <xf numFmtId="0" fontId="8" fillId="0" borderId="1" xfId="0" applyFont="1" applyFill="1" applyBorder="1">
      <alignment vertical="center"/>
    </xf>
    <xf numFmtId="0" fontId="21" fillId="0" borderId="1" xfId="0" applyFont="1" applyFill="1" applyBorder="1" applyAlignment="1">
      <alignment vertical="center" wrapText="1"/>
    </xf>
    <xf numFmtId="0" fontId="21" fillId="0" borderId="8" xfId="0" applyFont="1" applyFill="1" applyBorder="1" applyAlignment="1">
      <alignment vertical="center" wrapText="1"/>
    </xf>
    <xf numFmtId="0" fontId="8" fillId="0" borderId="8" xfId="0" applyFont="1" applyFill="1" applyBorder="1" applyAlignment="1">
      <alignment horizontal="right" vertical="center"/>
    </xf>
    <xf numFmtId="0" fontId="11" fillId="0" borderId="8" xfId="0" applyFont="1" applyFill="1" applyBorder="1" applyAlignment="1">
      <alignment vertical="center" wrapText="1"/>
    </xf>
    <xf numFmtId="0" fontId="23" fillId="0" borderId="1" xfId="0" applyFont="1" applyFill="1" applyBorder="1" applyAlignment="1">
      <alignment horizontal="right" vertical="center" wrapText="1"/>
    </xf>
    <xf numFmtId="0" fontId="21" fillId="0" borderId="5" xfId="0" applyFont="1" applyFill="1" applyBorder="1" applyAlignment="1">
      <alignment vertical="center" wrapText="1"/>
    </xf>
    <xf numFmtId="0" fontId="21" fillId="0" borderId="10" xfId="0" applyFont="1" applyFill="1" applyBorder="1" applyAlignment="1">
      <alignment vertical="center" wrapText="1"/>
    </xf>
    <xf numFmtId="0" fontId="21" fillId="0" borderId="6" xfId="0" applyFont="1" applyFill="1" applyBorder="1" applyAlignment="1">
      <alignment vertical="center" wrapText="1"/>
    </xf>
    <xf numFmtId="0" fontId="18" fillId="0" borderId="1" xfId="0" applyFont="1" applyFill="1" applyBorder="1" applyAlignment="1">
      <alignment vertical="center"/>
    </xf>
    <xf numFmtId="0" fontId="16" fillId="0" borderId="1" xfId="0" applyFont="1" applyFill="1" applyBorder="1" applyAlignment="1">
      <alignment vertical="center"/>
    </xf>
    <xf numFmtId="0" fontId="18" fillId="0" borderId="1" xfId="0" applyFont="1" applyFill="1" applyBorder="1" applyAlignment="1">
      <alignment horizontal="right" vertical="center"/>
    </xf>
    <xf numFmtId="0" fontId="16" fillId="0" borderId="8" xfId="0" applyFont="1" applyFill="1" applyBorder="1" applyAlignment="1">
      <alignment vertical="center"/>
    </xf>
    <xf numFmtId="0" fontId="18" fillId="0" borderId="8" xfId="0" applyFont="1" applyFill="1" applyBorder="1" applyAlignment="1">
      <alignment horizontal="center" vertical="center"/>
    </xf>
    <xf numFmtId="0" fontId="16" fillId="0" borderId="5" xfId="0" applyFont="1" applyFill="1" applyBorder="1" applyAlignment="1">
      <alignment vertical="center"/>
    </xf>
    <xf numFmtId="0" fontId="16" fillId="0" borderId="9" xfId="0" applyFont="1" applyFill="1" applyBorder="1" applyAlignment="1">
      <alignment vertical="center"/>
    </xf>
    <xf numFmtId="0" fontId="16" fillId="0" borderId="5" xfId="0" applyFont="1" applyFill="1" applyBorder="1" applyAlignment="1">
      <alignment vertical="center" wrapText="1"/>
    </xf>
    <xf numFmtId="0" fontId="16" fillId="0" borderId="10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vertical="center" wrapText="1"/>
    </xf>
    <xf numFmtId="0" fontId="25" fillId="0" borderId="6" xfId="0" applyFont="1" applyFill="1" applyBorder="1" applyAlignment="1">
      <alignment vertical="center" wrapText="1"/>
    </xf>
    <xf numFmtId="0" fontId="25" fillId="0" borderId="5" xfId="0" applyFont="1" applyFill="1" applyBorder="1" applyAlignment="1">
      <alignment vertical="center" wrapText="1"/>
    </xf>
    <xf numFmtId="0" fontId="25" fillId="0" borderId="4" xfId="0" applyFont="1" applyFill="1" applyBorder="1" applyAlignment="1">
      <alignment vertical="center" wrapText="1"/>
    </xf>
    <xf numFmtId="0" fontId="26" fillId="0" borderId="5" xfId="0" applyFont="1" applyFill="1" applyBorder="1" applyAlignment="1">
      <alignment vertical="center" wrapText="1"/>
    </xf>
    <xf numFmtId="0" fontId="26" fillId="0" borderId="6" xfId="0" applyFont="1" applyFill="1" applyBorder="1" applyAlignment="1">
      <alignment vertical="center" wrapText="1"/>
    </xf>
    <xf numFmtId="0" fontId="25" fillId="0" borderId="9" xfId="0" applyFont="1" applyFill="1" applyBorder="1" applyAlignment="1">
      <alignment vertical="center" wrapText="1"/>
    </xf>
    <xf numFmtId="0" fontId="16" fillId="0" borderId="13" xfId="0" applyFont="1" applyFill="1" applyBorder="1" applyAlignment="1">
      <alignment vertical="center" wrapText="1"/>
    </xf>
    <xf numFmtId="0" fontId="10" fillId="0" borderId="0" xfId="0" applyFont="1" applyFill="1" applyAlignment="1">
      <alignment vertical="center"/>
    </xf>
    <xf numFmtId="0" fontId="27" fillId="0" borderId="0" xfId="0" applyFont="1" applyBorder="1" applyAlignment="1">
      <alignment horizontal="center" vertical="center" wrapText="1"/>
    </xf>
    <xf numFmtId="176" fontId="3" fillId="0" borderId="0" xfId="0" applyNumberFormat="1" applyFont="1" applyBorder="1" applyAlignment="1">
      <alignment horizontal="center" vertical="center" wrapText="1"/>
    </xf>
    <xf numFmtId="0" fontId="17" fillId="0" borderId="5" xfId="0" applyFont="1" applyFill="1" applyBorder="1" applyAlignment="1">
      <alignment vertical="center"/>
    </xf>
    <xf numFmtId="4" fontId="15" fillId="0" borderId="12" xfId="0" applyNumberFormat="1" applyFont="1" applyBorder="1" applyAlignment="1">
      <alignment horizontal="right" vertical="center"/>
    </xf>
    <xf numFmtId="4" fontId="20" fillId="0" borderId="12" xfId="0" applyNumberFormat="1" applyFont="1" applyBorder="1" applyAlignment="1">
      <alignment horizontal="right" vertical="center"/>
    </xf>
    <xf numFmtId="0" fontId="8" fillId="0" borderId="4" xfId="0" applyFont="1" applyFill="1" applyBorder="1" applyAlignment="1">
      <alignment horizontal="left" vertical="center" wrapText="1"/>
    </xf>
    <xf numFmtId="49" fontId="14" fillId="0" borderId="4" xfId="0" applyNumberFormat="1" applyFont="1" applyFill="1" applyBorder="1" applyAlignment="1">
      <alignment horizontal="center" vertical="center"/>
    </xf>
    <xf numFmtId="0" fontId="8" fillId="0" borderId="4" xfId="0" applyFont="1" applyBorder="1" applyAlignment="1">
      <alignment horizontal="left" vertical="center"/>
    </xf>
    <xf numFmtId="49" fontId="8" fillId="0" borderId="4" xfId="0" applyNumberFormat="1" applyFont="1" applyFill="1" applyBorder="1" applyAlignment="1">
      <alignment horizontal="center" vertical="center"/>
    </xf>
    <xf numFmtId="4" fontId="14" fillId="0" borderId="15" xfId="0" applyNumberFormat="1" applyFont="1" applyFill="1" applyBorder="1" applyAlignment="1">
      <alignment horizontal="right" vertical="center"/>
    </xf>
    <xf numFmtId="0" fontId="14" fillId="0" borderId="16" xfId="0" applyFont="1" applyFill="1" applyBorder="1" applyAlignment="1">
      <alignment horizontal="center" vertical="center"/>
    </xf>
    <xf numFmtId="49" fontId="15" fillId="0" borderId="14" xfId="0" applyNumberFormat="1" applyFont="1" applyFill="1" applyBorder="1" applyAlignment="1">
      <alignment horizontal="center" vertical="center" wrapText="1"/>
    </xf>
    <xf numFmtId="49" fontId="31" fillId="0" borderId="14" xfId="0" applyNumberFormat="1" applyFont="1" applyFill="1" applyBorder="1" applyAlignment="1">
      <alignment horizontal="center" vertical="center"/>
    </xf>
    <xf numFmtId="49" fontId="8" fillId="0" borderId="14" xfId="0" applyNumberFormat="1" applyFont="1" applyFill="1" applyBorder="1" applyAlignment="1">
      <alignment horizontal="center" vertical="center"/>
    </xf>
    <xf numFmtId="4" fontId="14" fillId="0" borderId="16" xfId="0" applyNumberFormat="1" applyFont="1" applyFill="1" applyBorder="1" applyAlignment="1">
      <alignment horizontal="right" vertical="center"/>
    </xf>
    <xf numFmtId="0" fontId="15" fillId="0" borderId="14" xfId="0" applyFont="1" applyBorder="1" applyAlignment="1">
      <alignment horizontal="left" vertical="center" wrapText="1" indent="1"/>
    </xf>
    <xf numFmtId="4" fontId="18" fillId="0" borderId="14" xfId="0" applyNumberFormat="1" applyFont="1" applyBorder="1" applyAlignment="1">
      <alignment horizontal="right" vertical="center"/>
    </xf>
    <xf numFmtId="4" fontId="8" fillId="0" borderId="14" xfId="0" applyNumberFormat="1" applyFont="1" applyFill="1" applyBorder="1" applyAlignment="1">
      <alignment horizontal="right" vertical="center"/>
    </xf>
    <xf numFmtId="0" fontId="9" fillId="0" borderId="4" xfId="0" applyNumberFormat="1" applyFont="1" applyFill="1" applyBorder="1" applyAlignment="1" applyProtection="1">
      <alignment horizontal="center" vertical="center" wrapText="1"/>
    </xf>
    <xf numFmtId="0" fontId="9" fillId="0" borderId="4" xfId="0" applyNumberFormat="1" applyFont="1" applyFill="1" applyBorder="1" applyAlignment="1" applyProtection="1">
      <alignment horizontal="center" vertical="center"/>
    </xf>
    <xf numFmtId="0" fontId="15" fillId="0" borderId="4" xfId="0" applyFont="1" applyBorder="1" applyAlignment="1">
      <alignment horizontal="left" vertical="center" wrapText="1"/>
    </xf>
    <xf numFmtId="0" fontId="15" fillId="0" borderId="4" xfId="0" applyFont="1" applyFill="1" applyBorder="1" applyAlignment="1">
      <alignment horizontal="center" vertical="center"/>
    </xf>
    <xf numFmtId="49" fontId="15" fillId="2" borderId="4" xfId="0" applyNumberFormat="1" applyFont="1" applyFill="1" applyBorder="1" applyAlignment="1">
      <alignment horizontal="center" vertical="center"/>
    </xf>
    <xf numFmtId="49" fontId="15" fillId="0" borderId="4" xfId="0" applyNumberFormat="1" applyFont="1" applyFill="1" applyBorder="1" applyAlignment="1">
      <alignment horizontal="center" vertical="center"/>
    </xf>
    <xf numFmtId="49" fontId="15" fillId="0" borderId="17" xfId="0" applyNumberFormat="1" applyFont="1" applyBorder="1" applyAlignment="1">
      <alignment horizontal="left" vertical="center" wrapText="1" indent="1"/>
    </xf>
    <xf numFmtId="49" fontId="17" fillId="0" borderId="9" xfId="0" applyNumberFormat="1" applyFont="1" applyFill="1" applyBorder="1" applyAlignment="1">
      <alignment vertical="center"/>
    </xf>
    <xf numFmtId="49" fontId="31" fillId="0" borderId="0" xfId="0" applyNumberFormat="1" applyFont="1" applyFill="1" applyAlignment="1">
      <alignment vertical="center"/>
    </xf>
    <xf numFmtId="0" fontId="15" fillId="0" borderId="17" xfId="0" applyFont="1" applyBorder="1" applyAlignment="1">
      <alignment horizontal="left" vertical="center" wrapText="1"/>
    </xf>
    <xf numFmtId="177" fontId="14" fillId="0" borderId="4" xfId="0" applyNumberFormat="1" applyFont="1" applyFill="1" applyBorder="1" applyAlignment="1">
      <alignment horizontal="right" vertical="center"/>
    </xf>
    <xf numFmtId="0" fontId="24" fillId="0" borderId="1" xfId="0" applyFont="1" applyFill="1" applyBorder="1" applyAlignment="1">
      <alignment horizontal="center" vertical="center"/>
    </xf>
    <xf numFmtId="0" fontId="20" fillId="0" borderId="4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left" vertical="center"/>
    </xf>
    <xf numFmtId="0" fontId="14" fillId="0" borderId="4" xfId="0" applyFont="1" applyFill="1" applyBorder="1" applyAlignment="1">
      <alignment horizontal="center" vertical="center" wrapText="1"/>
    </xf>
    <xf numFmtId="0" fontId="20" fillId="0" borderId="12" xfId="0" applyFont="1" applyFill="1" applyBorder="1" applyAlignment="1">
      <alignment horizontal="center" vertical="center"/>
    </xf>
    <xf numFmtId="0" fontId="14" fillId="0" borderId="4" xfId="0" applyFont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left" vertical="center"/>
    </xf>
    <xf numFmtId="0" fontId="8" fillId="0" borderId="8" xfId="0" applyFont="1" applyFill="1" applyBorder="1" applyAlignment="1">
      <alignment horizontal="right" vertical="center"/>
    </xf>
    <xf numFmtId="0" fontId="17" fillId="0" borderId="5" xfId="0" applyFont="1" applyFill="1" applyBorder="1" applyAlignment="1">
      <alignment vertical="center" wrapText="1"/>
    </xf>
    <xf numFmtId="0" fontId="15" fillId="0" borderId="1" xfId="0" applyFont="1" applyFill="1" applyBorder="1" applyAlignment="1">
      <alignment vertical="center"/>
    </xf>
    <xf numFmtId="0" fontId="15" fillId="0" borderId="1" xfId="0" applyFont="1" applyFill="1" applyBorder="1" applyAlignment="1">
      <alignment horizontal="right" vertical="center" wrapText="1"/>
    </xf>
    <xf numFmtId="0" fontId="19" fillId="0" borderId="1" xfId="0" applyFont="1" applyFill="1" applyBorder="1" applyAlignment="1">
      <alignment horizontal="center" vertical="center"/>
    </xf>
    <xf numFmtId="0" fontId="20" fillId="0" borderId="4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8" fillId="0" borderId="8" xfId="0" applyFont="1" applyBorder="1" applyAlignment="1">
      <alignment horizontal="left" vertical="center"/>
    </xf>
    <xf numFmtId="49" fontId="9" fillId="0" borderId="21" xfId="0" applyNumberFormat="1" applyFont="1" applyBorder="1" applyAlignment="1">
      <alignment horizontal="left" vertical="center" wrapText="1"/>
    </xf>
    <xf numFmtId="49" fontId="9" fillId="0" borderId="22" xfId="0" applyNumberFormat="1" applyFont="1" applyBorder="1" applyAlignment="1">
      <alignment horizontal="left" vertical="center" wrapText="1"/>
    </xf>
    <xf numFmtId="49" fontId="9" fillId="0" borderId="15" xfId="0" applyNumberFormat="1" applyFont="1" applyBorder="1" applyAlignment="1">
      <alignment horizontal="left" vertical="center" wrapText="1"/>
    </xf>
    <xf numFmtId="0" fontId="9" fillId="0" borderId="18" xfId="0" applyFont="1" applyBorder="1" applyAlignment="1">
      <alignment horizontal="left" vertical="center"/>
    </xf>
    <xf numFmtId="0" fontId="9" fillId="0" borderId="19" xfId="0" applyFont="1" applyBorder="1" applyAlignment="1">
      <alignment horizontal="left" vertical="center"/>
    </xf>
    <xf numFmtId="0" fontId="9" fillId="0" borderId="4" xfId="0" applyNumberFormat="1" applyFont="1" applyFill="1" applyBorder="1" applyAlignment="1" applyProtection="1">
      <alignment horizontal="center" vertical="center" wrapText="1"/>
    </xf>
    <xf numFmtId="0" fontId="9" fillId="0" borderId="4" xfId="0" applyNumberFormat="1" applyFont="1" applyFill="1" applyBorder="1" applyAlignment="1" applyProtection="1">
      <alignment horizontal="center" vertical="center"/>
    </xf>
    <xf numFmtId="49" fontId="9" fillId="0" borderId="4" xfId="0" applyNumberFormat="1" applyFont="1" applyFill="1" applyBorder="1" applyAlignment="1" applyProtection="1">
      <alignment horizontal="left" vertical="center" wrapText="1"/>
    </xf>
    <xf numFmtId="49" fontId="9" fillId="0" borderId="16" xfId="0" applyNumberFormat="1" applyFont="1" applyBorder="1" applyAlignment="1">
      <alignment horizontal="left" vertical="center" wrapText="1"/>
    </xf>
    <xf numFmtId="49" fontId="9" fillId="0" borderId="23" xfId="0" applyNumberFormat="1" applyFont="1" applyBorder="1" applyAlignment="1">
      <alignment horizontal="left" vertical="center" wrapText="1"/>
    </xf>
    <xf numFmtId="49" fontId="9" fillId="0" borderId="24" xfId="0" applyNumberFormat="1" applyFont="1" applyBorder="1" applyAlignment="1">
      <alignment horizontal="left" vertical="center" wrapText="1"/>
    </xf>
    <xf numFmtId="0" fontId="11" fillId="0" borderId="4" xfId="0" applyFont="1" applyBorder="1" applyAlignment="1">
      <alignment horizontal="left" vertical="center"/>
    </xf>
    <xf numFmtId="9" fontId="9" fillId="0" borderId="23" xfId="0" applyNumberFormat="1" applyFont="1" applyBorder="1" applyAlignment="1">
      <alignment horizontal="left" vertical="center" wrapText="1"/>
    </xf>
    <xf numFmtId="49" fontId="9" fillId="0" borderId="25" xfId="0" applyNumberFormat="1" applyFont="1" applyBorder="1" applyAlignment="1">
      <alignment horizontal="left" vertical="center" wrapText="1"/>
    </xf>
    <xf numFmtId="0" fontId="9" fillId="0" borderId="4" xfId="0" applyNumberFormat="1" applyFont="1" applyFill="1" applyBorder="1" applyAlignment="1" applyProtection="1">
      <alignment horizontal="left" vertical="center"/>
    </xf>
    <xf numFmtId="0" fontId="9" fillId="0" borderId="20" xfId="0" applyFont="1" applyBorder="1" applyAlignment="1">
      <alignment horizontal="left" vertical="center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49" fontId="9" fillId="0" borderId="4" xfId="0" applyNumberFormat="1" applyFont="1" applyFill="1" applyBorder="1" applyAlignment="1" applyProtection="1">
      <alignment horizontal="center" vertical="center"/>
    </xf>
    <xf numFmtId="4" fontId="9" fillId="0" borderId="4" xfId="0" applyNumberFormat="1" applyFont="1" applyFill="1" applyBorder="1" applyAlignment="1" applyProtection="1">
      <alignment horizontal="left" vertical="center"/>
    </xf>
    <xf numFmtId="49" fontId="9" fillId="0" borderId="4" xfId="0" applyNumberFormat="1" applyFont="1" applyBorder="1" applyAlignment="1">
      <alignment vertical="center" wrapText="1"/>
    </xf>
    <xf numFmtId="0" fontId="9" fillId="0" borderId="4" xfId="0" applyFont="1" applyBorder="1" applyAlignment="1">
      <alignment vertical="center"/>
    </xf>
    <xf numFmtId="0" fontId="11" fillId="0" borderId="4" xfId="0" applyFont="1" applyBorder="1" applyAlignment="1">
      <alignment vertical="center"/>
    </xf>
    <xf numFmtId="3" fontId="9" fillId="0" borderId="4" xfId="0" applyNumberFormat="1" applyFont="1" applyBorder="1" applyAlignment="1">
      <alignment horizontal="left" vertical="center"/>
    </xf>
    <xf numFmtId="3" fontId="9" fillId="0" borderId="4" xfId="0" applyNumberFormat="1" applyFont="1" applyFill="1" applyBorder="1" applyAlignment="1" applyProtection="1">
      <alignment horizontal="left" vertical="center"/>
    </xf>
    <xf numFmtId="0" fontId="5" fillId="0" borderId="16" xfId="0" applyFont="1" applyFill="1" applyBorder="1" applyAlignment="1">
      <alignment horizontal="left" vertical="center" wrapText="1"/>
    </xf>
    <xf numFmtId="0" fontId="5" fillId="0" borderId="26" xfId="0" applyFont="1" applyFill="1" applyBorder="1" applyAlignment="1">
      <alignment horizontal="left" vertical="center" wrapText="1"/>
    </xf>
    <xf numFmtId="0" fontId="5" fillId="0" borderId="27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left" vertical="center" wrapText="1"/>
    </xf>
    <xf numFmtId="9" fontId="5" fillId="0" borderId="4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2.xml"/><Relationship Id="rId26" Type="http://schemas.openxmlformats.org/officeDocument/2006/relationships/externalLink" Target="externalLinks/externalLink10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5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5" Type="http://schemas.openxmlformats.org/officeDocument/2006/relationships/externalLink" Target="externalLinks/externalLink9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4.xml"/><Relationship Id="rId29" Type="http://schemas.openxmlformats.org/officeDocument/2006/relationships/externalLink" Target="externalLinks/externalLink1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8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7.xml"/><Relationship Id="rId28" Type="http://schemas.openxmlformats.org/officeDocument/2006/relationships/externalLink" Target="externalLinks/externalLink12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3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6.xml"/><Relationship Id="rId27" Type="http://schemas.openxmlformats.org/officeDocument/2006/relationships/externalLink" Target="externalLinks/externalLink11.xml"/><Relationship Id="rId30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4247;&#24936;&#24037;&#20316;&#36164;&#26009;/2018&#24180;/1-6&#26376;&#22269;&#36164;&#25191;&#34892;&#24773;&#20917;/0718/JS/js2000/2000&#24180;&#24066;&#24030;&#19978;&#25253;&#24635;&#20915;&#31639;&#25991;&#20214;&#22841;/2000&#24180;&#36130;&#25919;&#24635;&#20915;&#31639;/6004&#28074;&#22478;&#21306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user/Desktop/20220308/2022&#24180;3&#26376;/2022&#24180;3&#26376;&#31532;1&#21608;/20220302-&#21046;&#20316;&#39044;&#20915;&#31639;&#20844;&#24320;&#25805;&#20316;&#26679;&#34920;/02-&#25910;&#22788;&#23460;/5.&#38472;&#38639;/20210112-/2022&#24180;&#39044;&#31639;1.12/&#39044;&#23457;&#34920;&#26684;/&#27827;&#23736;&#21457;&#36865;/2016&#24180;1-10&#26376;&#35843;&#25972;&#39044;&#31639;/JS/js2000/2000&#24180;&#24066;&#24030;&#19978;&#25253;&#24635;&#20915;&#31639;&#25991;&#20214;&#22841;/2000&#24180;&#36130;&#25919;&#24635;&#20915;&#31639;/6004&#28074;&#22478;&#21306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user/Desktop/20220308/2022&#24180;3&#26376;/2022&#24180;3&#26376;&#31532;1&#21608;/20220302-&#21046;&#20316;&#39044;&#20915;&#31639;&#20844;&#24320;&#25805;&#20316;&#26679;&#34920;/02-&#25910;&#22788;&#23460;/5.&#38472;&#38639;/20210112-/2022&#24180;&#39044;&#31639;1.12/&#39044;&#23457;&#34920;&#26684;/&#24247;&#24936;&#24037;&#20316;&#36164;&#26009;/2018&#24180;/1-6&#26376;&#22269;&#36164;&#25191;&#34892;&#24773;&#20917;/0718/JS/js2000/2000&#24180;&#24066;&#24030;&#19978;&#25253;&#24635;&#20915;&#31639;&#25991;&#20214;&#22841;/2000&#24180;&#36130;&#25919;&#24635;&#20915;&#31639;/6004&#28074;&#22478;&#21306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3-&#27719;&#24635;\D:\&#26700;&#38754;\&#24050;&#29992;&#36807;\&#20859;&#32769;&#20445;&#38505;&#31639;&#36134;\2016&#24180;\00001&#20859;&#32769;&#20445;&#38505;&#25913;&#38761;&#8220;&#20004;&#39033;&#21333;&#20301;&#32564;&#36153;&#8221;&#34917;&#21161;\ING%20%200705%20&#26368;&#26032;&#29256;\&#21407;&#22987;&#36164;&#26009;\&#25105;&#30340;&#25991;&#26723;\&#26700;&#38754;\&#20998;&#31867;&#25512;&#36827;&#20107;&#19994;&#21333;&#20301;&#25913;&#38761;\2014&#24180;\&#26368;&#26032;&#20998;&#31867;&#20010;&#25968;&#32479;&#35745;\&#20840;&#20013;&#24515;&#27719;&#24635;(8.25)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3-&#27719;&#24635;\E: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user/Desktop/20220308/2022&#24180;3&#26376;/2022&#24180;3&#26376;&#31532;1&#21608;/20220302-&#21046;&#20316;&#39044;&#20915;&#31639;&#20844;&#24320;&#25805;&#20316;&#26679;&#34920;/02-&#25910;&#22788;&#23460;/5.&#38472;&#38639;/20210112-/2022&#24180;&#39044;&#31639;1.12/&#39044;&#23457;&#34920;&#26684;/JS/js2000/2000&#24180;&#24066;&#24030;&#19978;&#25253;&#24635;&#20915;&#31639;&#25991;&#20214;&#22841;/2000&#24180;&#36130;&#25919;&#24635;&#20915;&#31639;/6004&#28074;&#22478;&#21306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user/Desktop/20220308/2022&#24180;3&#26376;/2022&#24180;3&#26376;&#31532;1&#21608;/20220302-&#21046;&#20316;&#39044;&#20915;&#31639;&#20844;&#24320;&#25805;&#20316;&#26679;&#34920;/02-&#25910;&#22788;&#23460;/8.&#36164;&#20135;&#22788;/20210112-/2022&#24180;&#39044;&#31639;1.12/&#39044;&#23457;&#34920;&#26684;/&#24247;&#24936;&#24037;&#20316;&#36164;&#26009;/2018&#24180;/1-6&#26376;&#22269;&#36164;&#25191;&#34892;&#24773;&#20917;/0718/JS/js2000/2000&#24180;&#24066;&#24030;&#19978;&#25253;&#24635;&#20915;&#31639;&#25991;&#20214;&#22841;/2000&#24180;&#36130;&#25919;&#24635;&#20915;&#31639;/6004&#28074;&#22478;&#21306;.xls" TargetMode="External"/></Relationships>
</file>

<file path=xl/externalLinks/_rels/externalLink4.xml.rels><?xml version="1.0" encoding="UTF-8" standalone="yes"?>
<Relationships xmlns="http://schemas.openxmlformats.org/package/2006/relationships"><Relationship Id="rId2" Type="http://schemas.microsoft.com/office/2019/04/relationships/externalLinkLongPath" Target="file:///\\home\user\Desktop\20220308\2022&#24180;3&#26376;\2022&#24180;3&#26376;&#31532;1&#21608;\20220302-&#21046;&#20316;&#39044;&#20915;&#31639;&#20844;&#24320;&#25805;&#20316;&#26679;&#34920;\02-&#25910;&#22788;&#23460;\5.&#38472;&#38639;\20210112-\20210112-\C:\Users\Administrator\Desktop\20210112-\2022&#24180;&#39044;&#31639;1.12\&#39044;&#23457;&#34920;&#26684;\&#24247;&#24936;&#24037;&#20316;&#36164;&#26009;\2018&#24180;\1-6&#26376;&#22269;&#36164;&#25191;&#34892;&#24773;&#20917;\0718\JS\js2000\2000&#24180;&#24066;&#24030;&#19978;&#25253;&#24635;&#20915;&#31639;&#25991;&#20214;&#22841;\2000&#24180;&#36130;?FFCC7729" TargetMode="External"/><Relationship Id="rId1" Type="http://schemas.openxmlformats.org/officeDocument/2006/relationships/externalLinkPath" Target="file:///\\FFCC7729\2000&#24180;&#36130;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3-&#27719;&#24635;\E:\&#26446;&#23398;&#38182;\01&#32508;&#21512;&#31185;\01&#39044;&#20915;&#31639;&#32534;&#21046;\02&#20915;&#31639;&#32534;&#21046;\2017&#24180;\&#19978;&#20250;\04%202017&#24180;&#20915;&#31639;&#65288;&#19978;&#20250;&#65289;\&#23450;&#31295;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01&#26446;&#23398;&#38182;/01&#32508;&#21512;&#31185;/01&#39044;&#20915;&#31639;&#32534;&#21046;/01&#20195;&#32534;&#39044;&#31639;/02&#35843;&#25972;&#39044;&#31639;/2020&#24180;/2020&#24180;1&#33267;10&#26376;&#35843;&#25972;&#39044;&#31639;/&#26368;&#32456;&#23450;&#31295;/word&#21450;excel/&#24247;&#24936;&#24037;&#20316;&#36164;&#26009;/2018&#24180;/1-6&#26376;&#22269;&#36164;&#25191;&#34892;&#24773;&#20917;/0718/JS/js2000/2000&#24180;&#24066;&#24030;&#19978;&#25253;&#24635;&#20915;&#31639;&#25991;&#20214;&#22841;/2000&#24180;&#36130;&#25919;&#24635;&#20915;&#31639;/6004&#28074;&#22478;&#21306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3-&#27719;&#24635;\I:\Documents%20and%20Settings\Administrator\Local%20Settings\Temporary%20Internet%20Files\Content.IE5\4DWRWNSJ\&#26356;&#27491;&#21518;\&#30465;&#21457;23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&#26446;&#23398;&#38182;/01&#32508;&#21512;&#31185;/01&#39044;&#20915;&#31639;&#32534;&#21046;/02&#20915;&#31639;&#32534;&#21046;/2017&#24180;/&#19978;&#20250;/04%202017&#24180;&#20915;&#31639;&#65288;&#19978;&#20250;&#65289;/&#23450;&#31295;/JS/js2000/2000&#24180;&#24066;&#24030;&#19978;&#25253;&#24635;&#20915;&#31639;&#25991;&#20214;&#22841;/2000&#24180;&#36130;&#25919;&#24635;&#20915;&#31639;/6004&#28074;&#22478;&#21306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user/Desktop/20220308/2022&#24180;3&#26376;/2022&#24180;3&#26376;&#31532;1&#21608;/20220302-&#21046;&#20316;&#39044;&#20915;&#31639;&#20844;&#24320;&#25805;&#20316;&#26679;&#34920;/02-&#25910;&#22788;&#23460;/5.&#38472;&#38639;/20210112-/2022&#24180;&#39044;&#31639;1.12/&#39044;&#23457;&#34920;&#26684;/aacde/WINDOWS/!gzq/2001/08&#20915;&#31639;&#36164;&#26009;&#21367;/2001&#24180;&#39044;&#31639;&#22806;&#20915;&#31639;/2001&#24180;&#30465;&#26412;&#32423;&#39044;&#31639;&#22806;&#20915;&#31639;&#65288;&#24635;&#34920;&#65289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填报表 (最终版)"/>
      <sheetName val="填报表 (分类汇总)"/>
      <sheetName val="是否预算单位"/>
      <sheetName val="公益一类名单"/>
      <sheetName val="公益二类名单"/>
      <sheetName val="预算单位名单"/>
      <sheetName val="绩效工资表单位名单"/>
      <sheetName val="人社厅提供名单"/>
      <sheetName val="分类改革清理名单"/>
      <sheetName val="Sheet2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  <sheetName val="Sheet2"/>
    </sheetNames>
    <sheetDataSet>
      <sheetData sheetId="0" refreshError="1"/>
      <sheetData sheetId="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 附件一"/>
      <sheetName val="附件二"/>
      <sheetName val="附件三"/>
      <sheetName val="附件三 (2)"/>
      <sheetName val="测算表"/>
      <sheetName val="Sheet1"/>
      <sheetName val="A01-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省级预算外"/>
      <sheetName val="A01-1"/>
      <sheetName val="#REF!"/>
    </sheetNames>
    <sheetDataSet>
      <sheetData sheetId="0" refreshError="1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3"/>
  <sheetViews>
    <sheetView workbookViewId="0">
      <selection activeCell="B3" sqref="B3"/>
    </sheetView>
  </sheetViews>
  <sheetFormatPr defaultColWidth="9" defaultRowHeight="14.25"/>
  <cols>
    <col min="1" max="1" width="123.125" style="109" customWidth="1"/>
    <col min="2" max="16384" width="9" style="109"/>
  </cols>
  <sheetData>
    <row r="1" spans="1:1" ht="137.1" customHeight="1">
      <c r="A1" s="110" t="s">
        <v>196</v>
      </c>
    </row>
    <row r="2" spans="1:1" ht="96" customHeight="1">
      <c r="A2" s="110" t="s">
        <v>1</v>
      </c>
    </row>
    <row r="3" spans="1:1" ht="60" customHeight="1">
      <c r="A3" s="111" t="s">
        <v>195</v>
      </c>
    </row>
  </sheetData>
  <phoneticPr fontId="30" type="noConversion"/>
  <printOptions horizontalCentered="1"/>
  <pageMargins left="0.59027777777777801" right="0.59027777777777801" top="3.5430555555555601" bottom="0.78680555555555598" header="0.5" footer="0.5"/>
  <pageSetup paperSize="9" scale="74" orientation="portrait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6"/>
  <sheetViews>
    <sheetView workbookViewId="0">
      <pane ySplit="6" topLeftCell="A7" activePane="bottomLeft" state="frozen"/>
      <selection pane="bottomLeft" activeCell="D8" sqref="D8"/>
    </sheetView>
  </sheetViews>
  <sheetFormatPr defaultColWidth="10" defaultRowHeight="13.5"/>
  <cols>
    <col min="1" max="1" width="1.5" customWidth="1"/>
    <col min="2" max="2" width="11.875" customWidth="1"/>
    <col min="3" max="3" width="28.875" customWidth="1"/>
    <col min="4" max="9" width="14.75" customWidth="1"/>
    <col min="10" max="10" width="1.5" customWidth="1"/>
    <col min="11" max="11" width="9.75" customWidth="1"/>
  </cols>
  <sheetData>
    <row r="1" spans="1:10" ht="24.95" customHeight="1">
      <c r="A1" s="17"/>
      <c r="B1" s="2"/>
      <c r="C1" s="18"/>
      <c r="D1" s="19"/>
      <c r="E1" s="19"/>
      <c r="F1" s="19"/>
      <c r="G1" s="19"/>
      <c r="H1" s="19"/>
      <c r="I1" s="30" t="s">
        <v>138</v>
      </c>
      <c r="J1" s="21"/>
    </row>
    <row r="2" spans="1:10" ht="22.9" customHeight="1">
      <c r="A2" s="17"/>
      <c r="B2" s="155" t="s">
        <v>139</v>
      </c>
      <c r="C2" s="155"/>
      <c r="D2" s="155"/>
      <c r="E2" s="155"/>
      <c r="F2" s="155"/>
      <c r="G2" s="155"/>
      <c r="H2" s="155"/>
      <c r="I2" s="155"/>
      <c r="J2" s="21" t="s">
        <v>3</v>
      </c>
    </row>
    <row r="3" spans="1:10" ht="19.5" customHeight="1">
      <c r="A3" s="20"/>
      <c r="B3" s="156" t="s">
        <v>197</v>
      </c>
      <c r="C3" s="156"/>
      <c r="D3" s="31"/>
      <c r="E3" s="31"/>
      <c r="F3" s="31"/>
      <c r="G3" s="31"/>
      <c r="H3" s="31"/>
      <c r="I3" s="31" t="s">
        <v>5</v>
      </c>
      <c r="J3" s="32"/>
    </row>
    <row r="4" spans="1:10" ht="24.4" customHeight="1">
      <c r="A4" s="21"/>
      <c r="B4" s="147" t="s">
        <v>65</v>
      </c>
      <c r="C4" s="147" t="s">
        <v>63</v>
      </c>
      <c r="D4" s="147" t="s">
        <v>140</v>
      </c>
      <c r="E4" s="147"/>
      <c r="F4" s="147"/>
      <c r="G4" s="147"/>
      <c r="H4" s="147"/>
      <c r="I4" s="147"/>
      <c r="J4" s="33"/>
    </row>
    <row r="5" spans="1:10" ht="24.4" customHeight="1">
      <c r="A5" s="23"/>
      <c r="B5" s="147"/>
      <c r="C5" s="147"/>
      <c r="D5" s="147" t="s">
        <v>52</v>
      </c>
      <c r="E5" s="144" t="s">
        <v>141</v>
      </c>
      <c r="F5" s="147" t="s">
        <v>142</v>
      </c>
      <c r="G5" s="147"/>
      <c r="H5" s="147"/>
      <c r="I5" s="147" t="s">
        <v>143</v>
      </c>
      <c r="J5" s="33"/>
    </row>
    <row r="6" spans="1:10" ht="24.4" customHeight="1">
      <c r="A6" s="23"/>
      <c r="B6" s="147"/>
      <c r="C6" s="147"/>
      <c r="D6" s="147"/>
      <c r="E6" s="144"/>
      <c r="F6" s="22" t="s">
        <v>125</v>
      </c>
      <c r="G6" s="22" t="s">
        <v>144</v>
      </c>
      <c r="H6" s="22" t="s">
        <v>145</v>
      </c>
      <c r="I6" s="147"/>
      <c r="J6" s="34"/>
    </row>
    <row r="7" spans="1:10" ht="22.9" customHeight="1">
      <c r="A7" s="24"/>
      <c r="B7" s="22"/>
      <c r="C7" s="22" t="s">
        <v>64</v>
      </c>
      <c r="D7" s="25"/>
      <c r="E7" s="25"/>
      <c r="F7" s="25"/>
      <c r="G7" s="25"/>
      <c r="H7" s="25"/>
      <c r="I7" s="25"/>
      <c r="J7" s="35"/>
    </row>
    <row r="8" spans="1:10" ht="36" customHeight="1">
      <c r="A8" s="24"/>
      <c r="B8" s="38">
        <v>203018</v>
      </c>
      <c r="C8" s="39" t="s">
        <v>270</v>
      </c>
      <c r="D8" s="27" t="s">
        <v>268</v>
      </c>
      <c r="E8" s="25"/>
      <c r="F8" s="25"/>
      <c r="G8" s="25"/>
      <c r="H8" s="25"/>
      <c r="I8" s="25"/>
      <c r="J8" s="35"/>
    </row>
    <row r="9" spans="1:10" ht="22.9" customHeight="1">
      <c r="A9" s="24"/>
      <c r="B9" s="22"/>
      <c r="C9" s="22"/>
      <c r="D9" s="25"/>
      <c r="E9" s="25"/>
      <c r="F9" s="25"/>
      <c r="G9" s="25"/>
      <c r="H9" s="25"/>
      <c r="I9" s="25"/>
      <c r="J9" s="35"/>
    </row>
    <row r="10" spans="1:10" ht="22.9" customHeight="1">
      <c r="A10" s="24"/>
      <c r="B10" s="22"/>
      <c r="C10" s="22"/>
      <c r="D10" s="25"/>
      <c r="E10" s="25"/>
      <c r="F10" s="25"/>
      <c r="G10" s="25"/>
      <c r="H10" s="25"/>
      <c r="I10" s="25"/>
      <c r="J10" s="35"/>
    </row>
    <row r="11" spans="1:10" ht="22.9" customHeight="1">
      <c r="A11" s="24"/>
      <c r="B11" s="22"/>
      <c r="C11" s="22"/>
      <c r="D11" s="25"/>
      <c r="E11" s="25"/>
      <c r="F11" s="25"/>
      <c r="G11" s="25"/>
      <c r="H11" s="25"/>
      <c r="I11" s="25"/>
      <c r="J11" s="35"/>
    </row>
    <row r="12" spans="1:10" ht="22.9" customHeight="1">
      <c r="A12" s="24"/>
      <c r="B12" s="22"/>
      <c r="C12" s="22"/>
      <c r="D12" s="25"/>
      <c r="E12" s="25"/>
      <c r="F12" s="25"/>
      <c r="G12" s="25"/>
      <c r="H12" s="25"/>
      <c r="I12" s="25"/>
      <c r="J12" s="35"/>
    </row>
    <row r="13" spans="1:10" ht="22.9" customHeight="1">
      <c r="A13" s="24"/>
      <c r="B13" s="22"/>
      <c r="C13" s="22"/>
      <c r="D13" s="25"/>
      <c r="E13" s="25"/>
      <c r="F13" s="25"/>
      <c r="G13" s="25"/>
      <c r="H13" s="25"/>
      <c r="I13" s="25"/>
      <c r="J13" s="35"/>
    </row>
    <row r="14" spans="1:10" ht="22.9" customHeight="1">
      <c r="A14" s="24"/>
      <c r="B14" s="22"/>
      <c r="C14" s="22"/>
      <c r="D14" s="25"/>
      <c r="E14" s="25"/>
      <c r="F14" s="25"/>
      <c r="G14" s="25"/>
      <c r="H14" s="25"/>
      <c r="I14" s="25"/>
      <c r="J14" s="35"/>
    </row>
    <row r="15" spans="1:10" ht="22.9" customHeight="1">
      <c r="A15" s="24"/>
      <c r="B15" s="22"/>
      <c r="C15" s="22"/>
      <c r="D15" s="25"/>
      <c r="E15" s="25"/>
      <c r="F15" s="25"/>
      <c r="G15" s="25"/>
      <c r="H15" s="25"/>
      <c r="I15" s="25"/>
      <c r="J15" s="35"/>
    </row>
    <row r="16" spans="1:10" ht="22.9" customHeight="1">
      <c r="A16" s="24"/>
      <c r="B16" s="22"/>
      <c r="C16" s="22"/>
      <c r="D16" s="25"/>
      <c r="E16" s="25"/>
      <c r="F16" s="25"/>
      <c r="G16" s="25"/>
      <c r="H16" s="25"/>
      <c r="I16" s="25"/>
      <c r="J16" s="35"/>
    </row>
  </sheetData>
  <mergeCells count="9">
    <mergeCell ref="B2:I2"/>
    <mergeCell ref="B3:C3"/>
    <mergeCell ref="D4:I4"/>
    <mergeCell ref="F5:H5"/>
    <mergeCell ref="B4:B6"/>
    <mergeCell ref="C4:C6"/>
    <mergeCell ref="D5:D6"/>
    <mergeCell ref="E5:E6"/>
    <mergeCell ref="I5:I6"/>
  </mergeCells>
  <phoneticPr fontId="30" type="noConversion"/>
  <printOptions horizontalCentered="1"/>
  <pageMargins left="0.59027777777777801" right="0.59027777777777801" top="1.37777777777778" bottom="0.98402777777777795" header="0" footer="0"/>
  <pageSetup paperSize="9" fitToHeight="0" orientation="landscape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7"/>
  <sheetViews>
    <sheetView workbookViewId="0">
      <pane ySplit="6" topLeftCell="A7" activePane="bottomLeft" state="frozen"/>
      <selection pane="bottomLeft" activeCell="G8" sqref="G8"/>
    </sheetView>
  </sheetViews>
  <sheetFormatPr defaultColWidth="10" defaultRowHeight="13.5"/>
  <cols>
    <col min="1" max="1" width="1.5" customWidth="1"/>
    <col min="2" max="4" width="6.125" customWidth="1"/>
    <col min="5" max="5" width="17" customWidth="1"/>
    <col min="6" max="6" width="40.625" customWidth="1"/>
    <col min="7" max="9" width="17" customWidth="1"/>
    <col min="10" max="10" width="1.5" customWidth="1"/>
    <col min="11" max="12" width="9.75" customWidth="1"/>
  </cols>
  <sheetData>
    <row r="1" spans="1:10" ht="24.95" customHeight="1">
      <c r="A1" s="17"/>
      <c r="B1" s="2"/>
      <c r="C1" s="2"/>
      <c r="D1" s="2"/>
      <c r="E1" s="18"/>
      <c r="F1" s="18"/>
      <c r="G1" s="19"/>
      <c r="H1" s="19"/>
      <c r="I1" s="30" t="s">
        <v>146</v>
      </c>
      <c r="J1" s="21"/>
    </row>
    <row r="2" spans="1:10" ht="22.9" customHeight="1">
      <c r="A2" s="17"/>
      <c r="B2" s="155" t="s">
        <v>147</v>
      </c>
      <c r="C2" s="155"/>
      <c r="D2" s="155"/>
      <c r="E2" s="155"/>
      <c r="F2" s="155"/>
      <c r="G2" s="155"/>
      <c r="H2" s="155"/>
      <c r="I2" s="155"/>
      <c r="J2" s="21"/>
    </row>
    <row r="3" spans="1:10" ht="19.5" customHeight="1">
      <c r="A3" s="20"/>
      <c r="B3" s="156" t="s">
        <v>197</v>
      </c>
      <c r="C3" s="156"/>
      <c r="D3" s="156"/>
      <c r="E3" s="156"/>
      <c r="F3" s="156"/>
      <c r="G3" s="20"/>
      <c r="H3" s="20"/>
      <c r="I3" s="31" t="s">
        <v>5</v>
      </c>
      <c r="J3" s="32"/>
    </row>
    <row r="4" spans="1:10" ht="24.4" customHeight="1">
      <c r="A4" s="21"/>
      <c r="B4" s="147" t="s">
        <v>8</v>
      </c>
      <c r="C4" s="147"/>
      <c r="D4" s="147"/>
      <c r="E4" s="147"/>
      <c r="F4" s="147"/>
      <c r="G4" s="147" t="s">
        <v>148</v>
      </c>
      <c r="H4" s="147"/>
      <c r="I4" s="147"/>
      <c r="J4" s="33"/>
    </row>
    <row r="5" spans="1:10" ht="24.4" customHeight="1">
      <c r="A5" s="23"/>
      <c r="B5" s="147" t="s">
        <v>72</v>
      </c>
      <c r="C5" s="147"/>
      <c r="D5" s="147"/>
      <c r="E5" s="147" t="s">
        <v>62</v>
      </c>
      <c r="F5" s="147" t="s">
        <v>63</v>
      </c>
      <c r="G5" s="147" t="s">
        <v>52</v>
      </c>
      <c r="H5" s="147" t="s">
        <v>68</v>
      </c>
      <c r="I5" s="147" t="s">
        <v>69</v>
      </c>
      <c r="J5" s="33"/>
    </row>
    <row r="6" spans="1:10" ht="24.4" customHeight="1">
      <c r="A6" s="23"/>
      <c r="B6" s="22" t="s">
        <v>73</v>
      </c>
      <c r="C6" s="22" t="s">
        <v>74</v>
      </c>
      <c r="D6" s="22" t="s">
        <v>75</v>
      </c>
      <c r="E6" s="147"/>
      <c r="F6" s="147"/>
      <c r="G6" s="147"/>
      <c r="H6" s="147"/>
      <c r="I6" s="147"/>
      <c r="J6" s="34"/>
    </row>
    <row r="7" spans="1:10" ht="22.9" customHeight="1">
      <c r="A7" s="24"/>
      <c r="B7" s="22"/>
      <c r="C7" s="22"/>
      <c r="D7" s="22"/>
      <c r="E7" s="22"/>
      <c r="F7" s="22" t="s">
        <v>64</v>
      </c>
      <c r="G7" s="25"/>
      <c r="H7" s="25"/>
      <c r="I7" s="25"/>
      <c r="J7" s="35"/>
    </row>
    <row r="8" spans="1:10" ht="22.9" customHeight="1">
      <c r="A8" s="24"/>
      <c r="B8" s="22"/>
      <c r="C8" s="22"/>
      <c r="D8" s="22"/>
      <c r="E8" s="38">
        <v>203018</v>
      </c>
      <c r="F8" s="39" t="s">
        <v>270</v>
      </c>
      <c r="G8" s="27" t="s">
        <v>268</v>
      </c>
      <c r="H8" s="25"/>
      <c r="I8" s="25"/>
      <c r="J8" s="35"/>
    </row>
    <row r="9" spans="1:10" ht="22.9" customHeight="1">
      <c r="A9" s="24"/>
      <c r="B9" s="22"/>
      <c r="C9" s="22"/>
      <c r="D9" s="22"/>
      <c r="E9" s="38"/>
      <c r="F9" s="38"/>
      <c r="G9" s="25"/>
      <c r="H9" s="25"/>
      <c r="I9" s="25"/>
      <c r="J9" s="35"/>
    </row>
    <row r="10" spans="1:10" ht="22.9" customHeight="1">
      <c r="A10" s="24"/>
      <c r="B10" s="22"/>
      <c r="C10" s="22"/>
      <c r="D10" s="22"/>
      <c r="E10" s="22"/>
      <c r="F10" s="22"/>
      <c r="G10" s="25"/>
      <c r="H10" s="25"/>
      <c r="I10" s="25"/>
      <c r="J10" s="35"/>
    </row>
    <row r="11" spans="1:10" ht="22.9" customHeight="1">
      <c r="A11" s="24"/>
      <c r="B11" s="22"/>
      <c r="C11" s="22"/>
      <c r="D11" s="22"/>
      <c r="E11" s="22"/>
      <c r="F11" s="22"/>
      <c r="G11" s="25"/>
      <c r="H11" s="25"/>
      <c r="I11" s="25"/>
      <c r="J11" s="35"/>
    </row>
    <row r="12" spans="1:10" ht="22.9" customHeight="1">
      <c r="A12" s="24"/>
      <c r="B12" s="22"/>
      <c r="C12" s="22"/>
      <c r="D12" s="22"/>
      <c r="E12" s="22"/>
      <c r="F12" s="22"/>
      <c r="G12" s="25"/>
      <c r="H12" s="25"/>
      <c r="I12" s="25"/>
      <c r="J12" s="35"/>
    </row>
    <row r="13" spans="1:10" ht="22.9" customHeight="1">
      <c r="A13" s="24"/>
      <c r="B13" s="22"/>
      <c r="C13" s="22"/>
      <c r="D13" s="22"/>
      <c r="E13" s="22"/>
      <c r="F13" s="22"/>
      <c r="G13" s="25"/>
      <c r="H13" s="25"/>
      <c r="I13" s="25"/>
      <c r="J13" s="35"/>
    </row>
    <row r="14" spans="1:10" ht="22.9" customHeight="1">
      <c r="A14" s="24"/>
      <c r="B14" s="22"/>
      <c r="C14" s="22"/>
      <c r="D14" s="22"/>
      <c r="E14" s="22"/>
      <c r="F14" s="22"/>
      <c r="G14" s="25"/>
      <c r="H14" s="25"/>
      <c r="I14" s="25"/>
      <c r="J14" s="35"/>
    </row>
    <row r="15" spans="1:10" ht="22.9" customHeight="1">
      <c r="A15" s="24"/>
      <c r="B15" s="22"/>
      <c r="C15" s="22"/>
      <c r="D15" s="22"/>
      <c r="E15" s="22"/>
      <c r="F15" s="22"/>
      <c r="G15" s="25"/>
      <c r="H15" s="25"/>
      <c r="I15" s="25"/>
      <c r="J15" s="35"/>
    </row>
    <row r="16" spans="1:10" ht="22.9" customHeight="1">
      <c r="A16" s="23"/>
      <c r="B16" s="26"/>
      <c r="C16" s="26"/>
      <c r="D16" s="26"/>
      <c r="E16" s="26"/>
      <c r="F16" s="26" t="s">
        <v>19</v>
      </c>
      <c r="G16" s="27"/>
      <c r="H16" s="27"/>
      <c r="I16" s="27"/>
      <c r="J16" s="33"/>
    </row>
    <row r="17" spans="1:10" ht="22.9" customHeight="1">
      <c r="A17" s="23"/>
      <c r="B17" s="26"/>
      <c r="C17" s="26"/>
      <c r="D17" s="26"/>
      <c r="E17" s="26"/>
      <c r="F17" s="26" t="s">
        <v>19</v>
      </c>
      <c r="G17" s="27"/>
      <c r="H17" s="27"/>
      <c r="I17" s="27"/>
      <c r="J17" s="33"/>
    </row>
  </sheetData>
  <mergeCells count="10">
    <mergeCell ref="B2:I2"/>
    <mergeCell ref="B3:F3"/>
    <mergeCell ref="B4:F4"/>
    <mergeCell ref="G4:I4"/>
    <mergeCell ref="B5:D5"/>
    <mergeCell ref="E5:E6"/>
    <mergeCell ref="F5:F6"/>
    <mergeCell ref="G5:G6"/>
    <mergeCell ref="H5:H6"/>
    <mergeCell ref="I5:I6"/>
  </mergeCells>
  <phoneticPr fontId="30" type="noConversion"/>
  <printOptions horizontalCentered="1"/>
  <pageMargins left="0.59027777777777801" right="0.59027777777777801" top="1.37777777777778" bottom="0.98402777777777795" header="0" footer="0"/>
  <pageSetup paperSize="9" fitToHeight="0" orientation="landscape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7"/>
  <sheetViews>
    <sheetView workbookViewId="0">
      <pane ySplit="6" topLeftCell="A7" activePane="bottomLeft" state="frozen"/>
      <selection pane="bottomLeft" activeCell="D8" sqref="D8"/>
    </sheetView>
  </sheetViews>
  <sheetFormatPr defaultColWidth="10" defaultRowHeight="13.5"/>
  <cols>
    <col min="1" max="1" width="1.5" customWidth="1"/>
    <col min="2" max="2" width="12.25" customWidth="1"/>
    <col min="3" max="3" width="29.75" customWidth="1"/>
    <col min="4" max="9" width="14.5" customWidth="1"/>
    <col min="10" max="10" width="1.5" customWidth="1"/>
    <col min="11" max="11" width="9.75" customWidth="1"/>
  </cols>
  <sheetData>
    <row r="1" spans="1:10" ht="24.95" customHeight="1">
      <c r="A1" s="17"/>
      <c r="B1" s="2"/>
      <c r="C1" s="18"/>
      <c r="D1" s="19"/>
      <c r="E1" s="19"/>
      <c r="F1" s="19"/>
      <c r="G1" s="19"/>
      <c r="H1" s="19"/>
      <c r="I1" s="30" t="s">
        <v>149</v>
      </c>
      <c r="J1" s="21"/>
    </row>
    <row r="2" spans="1:10" ht="22.9" customHeight="1">
      <c r="A2" s="17"/>
      <c r="B2" s="155" t="s">
        <v>150</v>
      </c>
      <c r="C2" s="155"/>
      <c r="D2" s="155"/>
      <c r="E2" s="155"/>
      <c r="F2" s="155"/>
      <c r="G2" s="155"/>
      <c r="H2" s="155"/>
      <c r="I2" s="155"/>
      <c r="J2" s="21" t="s">
        <v>3</v>
      </c>
    </row>
    <row r="3" spans="1:10" ht="19.5" customHeight="1">
      <c r="A3" s="20"/>
      <c r="B3" s="156" t="s">
        <v>197</v>
      </c>
      <c r="C3" s="156"/>
      <c r="D3" s="31"/>
      <c r="E3" s="31"/>
      <c r="F3" s="31"/>
      <c r="G3" s="31"/>
      <c r="H3" s="31"/>
      <c r="I3" s="31" t="s">
        <v>5</v>
      </c>
      <c r="J3" s="32"/>
    </row>
    <row r="4" spans="1:10" ht="24.4" customHeight="1">
      <c r="A4" s="21"/>
      <c r="B4" s="147" t="s">
        <v>65</v>
      </c>
      <c r="C4" s="147" t="s">
        <v>63</v>
      </c>
      <c r="D4" s="147" t="s">
        <v>140</v>
      </c>
      <c r="E4" s="147"/>
      <c r="F4" s="147"/>
      <c r="G4" s="147"/>
      <c r="H4" s="147"/>
      <c r="I4" s="147"/>
      <c r="J4" s="33"/>
    </row>
    <row r="5" spans="1:10" ht="24.4" customHeight="1">
      <c r="A5" s="23"/>
      <c r="B5" s="147"/>
      <c r="C5" s="147"/>
      <c r="D5" s="147" t="s">
        <v>52</v>
      </c>
      <c r="E5" s="144" t="s">
        <v>141</v>
      </c>
      <c r="F5" s="147" t="s">
        <v>142</v>
      </c>
      <c r="G5" s="147"/>
      <c r="H5" s="147"/>
      <c r="I5" s="147" t="s">
        <v>143</v>
      </c>
      <c r="J5" s="33"/>
    </row>
    <row r="6" spans="1:10" ht="24.4" customHeight="1">
      <c r="A6" s="23"/>
      <c r="B6" s="147"/>
      <c r="C6" s="147"/>
      <c r="D6" s="147"/>
      <c r="E6" s="144"/>
      <c r="F6" s="22" t="s">
        <v>125</v>
      </c>
      <c r="G6" s="22" t="s">
        <v>144</v>
      </c>
      <c r="H6" s="22" t="s">
        <v>145</v>
      </c>
      <c r="I6" s="147"/>
      <c r="J6" s="34"/>
    </row>
    <row r="7" spans="1:10" ht="22.9" customHeight="1">
      <c r="A7" s="24"/>
      <c r="B7" s="22"/>
      <c r="C7" s="22" t="s">
        <v>64</v>
      </c>
      <c r="D7" s="25"/>
      <c r="E7" s="25"/>
      <c r="F7" s="25"/>
      <c r="G7" s="25"/>
      <c r="H7" s="25"/>
      <c r="I7" s="25"/>
      <c r="J7" s="35"/>
    </row>
    <row r="8" spans="1:10" ht="41.25" customHeight="1">
      <c r="A8" s="24"/>
      <c r="B8" s="38">
        <v>203018</v>
      </c>
      <c r="C8" s="39" t="s">
        <v>270</v>
      </c>
      <c r="D8" s="27" t="s">
        <v>269</v>
      </c>
      <c r="E8" s="25"/>
      <c r="F8" s="25"/>
      <c r="G8" s="25"/>
      <c r="H8" s="25"/>
      <c r="I8" s="25"/>
      <c r="J8" s="35"/>
    </row>
    <row r="9" spans="1:10" ht="22.9" customHeight="1">
      <c r="A9" s="24"/>
      <c r="B9" s="22"/>
      <c r="C9" s="22"/>
      <c r="D9" s="25"/>
      <c r="E9" s="25"/>
      <c r="F9" s="25"/>
      <c r="G9" s="25"/>
      <c r="H9" s="25"/>
      <c r="I9" s="25"/>
      <c r="J9" s="35"/>
    </row>
    <row r="10" spans="1:10" ht="22.9" customHeight="1">
      <c r="A10" s="24"/>
      <c r="B10" s="22"/>
      <c r="C10" s="22"/>
      <c r="D10" s="25"/>
      <c r="E10" s="25"/>
      <c r="F10" s="25"/>
      <c r="G10" s="25"/>
      <c r="H10" s="25"/>
      <c r="I10" s="25"/>
      <c r="J10" s="35"/>
    </row>
    <row r="11" spans="1:10" ht="22.9" customHeight="1">
      <c r="A11" s="24"/>
      <c r="B11" s="22"/>
      <c r="C11" s="22"/>
      <c r="D11" s="25"/>
      <c r="E11" s="25"/>
      <c r="F11" s="25"/>
      <c r="G11" s="25"/>
      <c r="H11" s="25"/>
      <c r="I11" s="25"/>
      <c r="J11" s="35"/>
    </row>
    <row r="12" spans="1:10" ht="22.9" customHeight="1">
      <c r="A12" s="24"/>
      <c r="B12" s="38"/>
      <c r="C12" s="38"/>
      <c r="D12" s="25"/>
      <c r="E12" s="25"/>
      <c r="F12" s="25"/>
      <c r="G12" s="25"/>
      <c r="H12" s="25"/>
      <c r="I12" s="25"/>
      <c r="J12" s="35"/>
    </row>
    <row r="13" spans="1:10" ht="22.9" customHeight="1">
      <c r="A13" s="24"/>
      <c r="B13" s="22"/>
      <c r="C13" s="22"/>
      <c r="D13" s="25"/>
      <c r="E13" s="25"/>
      <c r="F13" s="25"/>
      <c r="G13" s="25"/>
      <c r="H13" s="25"/>
      <c r="I13" s="25"/>
      <c r="J13" s="35"/>
    </row>
    <row r="14" spans="1:10" ht="22.9" customHeight="1">
      <c r="A14" s="24"/>
      <c r="B14" s="22"/>
      <c r="C14" s="22"/>
      <c r="D14" s="25"/>
      <c r="E14" s="25"/>
      <c r="F14" s="25"/>
      <c r="G14" s="25"/>
      <c r="H14" s="25"/>
      <c r="I14" s="25"/>
      <c r="J14" s="35"/>
    </row>
    <row r="15" spans="1:10" ht="22.9" customHeight="1">
      <c r="A15" s="24"/>
      <c r="B15" s="22"/>
      <c r="C15" s="22"/>
      <c r="D15" s="25"/>
      <c r="E15" s="25"/>
      <c r="F15" s="25"/>
      <c r="G15" s="25"/>
      <c r="H15" s="25"/>
      <c r="I15" s="25"/>
      <c r="J15" s="35"/>
    </row>
    <row r="16" spans="1:10" ht="22.9" customHeight="1">
      <c r="A16" s="24"/>
      <c r="B16" s="22"/>
      <c r="C16" s="22"/>
      <c r="D16" s="25"/>
      <c r="E16" s="25"/>
      <c r="F16" s="25"/>
      <c r="G16" s="25"/>
      <c r="H16" s="25"/>
      <c r="I16" s="25"/>
      <c r="J16" s="35"/>
    </row>
    <row r="17" spans="1:10" ht="22.9" customHeight="1">
      <c r="A17" s="24"/>
      <c r="B17" s="22"/>
      <c r="C17" s="22"/>
      <c r="D17" s="25"/>
      <c r="E17" s="25"/>
      <c r="F17" s="25"/>
      <c r="G17" s="25"/>
      <c r="H17" s="25"/>
      <c r="I17" s="25"/>
      <c r="J17" s="35"/>
    </row>
  </sheetData>
  <mergeCells count="9">
    <mergeCell ref="B2:I2"/>
    <mergeCell ref="B3:C3"/>
    <mergeCell ref="D4:I4"/>
    <mergeCell ref="F5:H5"/>
    <mergeCell ref="B4:B6"/>
    <mergeCell ref="C4:C6"/>
    <mergeCell ref="D5:D6"/>
    <mergeCell ref="E5:E6"/>
    <mergeCell ref="I5:I6"/>
  </mergeCells>
  <phoneticPr fontId="30" type="noConversion"/>
  <printOptions horizontalCentered="1"/>
  <pageMargins left="0.59027777777777801" right="0.59027777777777801" top="1.37777777777778" bottom="0.98402777777777795" header="0" footer="0"/>
  <pageSetup paperSize="9" fitToHeight="0" orientation="landscape"/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8"/>
  <sheetViews>
    <sheetView workbookViewId="0">
      <pane ySplit="6" topLeftCell="A7" activePane="bottomLeft" state="frozen"/>
      <selection pane="bottomLeft" activeCell="F10" sqref="F10"/>
    </sheetView>
  </sheetViews>
  <sheetFormatPr defaultColWidth="10" defaultRowHeight="13.5"/>
  <cols>
    <col min="1" max="1" width="1.5" customWidth="1"/>
    <col min="2" max="4" width="6.625" customWidth="1"/>
    <col min="5" max="5" width="13.375" customWidth="1"/>
    <col min="6" max="6" width="41" customWidth="1"/>
    <col min="7" max="9" width="17.625" customWidth="1"/>
    <col min="10" max="10" width="1.5" customWidth="1"/>
    <col min="11" max="12" width="9.75" customWidth="1"/>
  </cols>
  <sheetData>
    <row r="1" spans="1:10" ht="24.95" customHeight="1">
      <c r="A1" s="17"/>
      <c r="B1" s="2"/>
      <c r="C1" s="2"/>
      <c r="D1" s="2"/>
      <c r="E1" s="18"/>
      <c r="F1" s="18"/>
      <c r="G1" s="19"/>
      <c r="H1" s="19"/>
      <c r="I1" s="30" t="s">
        <v>151</v>
      </c>
      <c r="J1" s="21"/>
    </row>
    <row r="2" spans="1:10" ht="22.9" customHeight="1">
      <c r="A2" s="17"/>
      <c r="B2" s="155" t="s">
        <v>152</v>
      </c>
      <c r="C2" s="155"/>
      <c r="D2" s="155"/>
      <c r="E2" s="155"/>
      <c r="F2" s="155"/>
      <c r="G2" s="155"/>
      <c r="H2" s="155"/>
      <c r="I2" s="155"/>
      <c r="J2" s="21" t="s">
        <v>3</v>
      </c>
    </row>
    <row r="3" spans="1:10" ht="19.5" customHeight="1">
      <c r="A3" s="20"/>
      <c r="B3" s="156" t="s">
        <v>197</v>
      </c>
      <c r="C3" s="156"/>
      <c r="D3" s="156"/>
      <c r="E3" s="156"/>
      <c r="F3" s="156"/>
      <c r="G3" s="20"/>
      <c r="H3" s="20"/>
      <c r="I3" s="31" t="s">
        <v>5</v>
      </c>
      <c r="J3" s="32"/>
    </row>
    <row r="4" spans="1:10" ht="24.4" customHeight="1">
      <c r="A4" s="21"/>
      <c r="B4" s="147" t="s">
        <v>8</v>
      </c>
      <c r="C4" s="147"/>
      <c r="D4" s="147"/>
      <c r="E4" s="147"/>
      <c r="F4" s="147"/>
      <c r="G4" s="147" t="s">
        <v>153</v>
      </c>
      <c r="H4" s="147"/>
      <c r="I4" s="147"/>
      <c r="J4" s="33"/>
    </row>
    <row r="5" spans="1:10" ht="24.4" customHeight="1">
      <c r="A5" s="23"/>
      <c r="B5" s="147" t="s">
        <v>72</v>
      </c>
      <c r="C5" s="147"/>
      <c r="D5" s="147"/>
      <c r="E5" s="147" t="s">
        <v>62</v>
      </c>
      <c r="F5" s="147" t="s">
        <v>63</v>
      </c>
      <c r="G5" s="147" t="s">
        <v>52</v>
      </c>
      <c r="H5" s="147" t="s">
        <v>68</v>
      </c>
      <c r="I5" s="147" t="s">
        <v>69</v>
      </c>
      <c r="J5" s="33"/>
    </row>
    <row r="6" spans="1:10" ht="24.4" customHeight="1">
      <c r="A6" s="23"/>
      <c r="B6" s="22" t="s">
        <v>73</v>
      </c>
      <c r="C6" s="22" t="s">
        <v>74</v>
      </c>
      <c r="D6" s="22" t="s">
        <v>75</v>
      </c>
      <c r="E6" s="147"/>
      <c r="F6" s="147"/>
      <c r="G6" s="147"/>
      <c r="H6" s="147"/>
      <c r="I6" s="147"/>
      <c r="J6" s="34"/>
    </row>
    <row r="7" spans="1:10" ht="22.9" customHeight="1">
      <c r="A7" s="24"/>
      <c r="B7" s="22"/>
      <c r="C7" s="22"/>
      <c r="D7" s="22"/>
      <c r="E7" s="22"/>
      <c r="F7" s="22" t="s">
        <v>64</v>
      </c>
      <c r="G7" s="25"/>
      <c r="H7" s="25"/>
      <c r="I7" s="25"/>
      <c r="J7" s="35"/>
    </row>
    <row r="8" spans="1:10" ht="22.9" customHeight="1">
      <c r="A8" s="23"/>
      <c r="B8" s="26"/>
      <c r="C8" s="26"/>
      <c r="D8" s="26"/>
      <c r="E8" s="38">
        <v>203018</v>
      </c>
      <c r="F8" s="39" t="s">
        <v>270</v>
      </c>
      <c r="G8" s="27" t="s">
        <v>268</v>
      </c>
      <c r="H8" s="27"/>
      <c r="I8" s="27"/>
      <c r="J8" s="33"/>
    </row>
    <row r="9" spans="1:10" ht="22.9" customHeight="1">
      <c r="A9" s="23"/>
      <c r="B9" s="26"/>
      <c r="C9" s="26"/>
      <c r="D9" s="26"/>
      <c r="E9" s="26"/>
      <c r="F9" s="26"/>
      <c r="G9" s="27"/>
      <c r="H9" s="27"/>
      <c r="I9" s="27"/>
      <c r="J9" s="33"/>
    </row>
    <row r="10" spans="1:10" ht="22.9" customHeight="1">
      <c r="A10" s="23"/>
      <c r="B10" s="26"/>
      <c r="C10" s="26"/>
      <c r="D10" s="26"/>
      <c r="E10" s="26"/>
      <c r="F10" s="26"/>
      <c r="G10" s="27"/>
      <c r="H10" s="27"/>
      <c r="I10" s="27"/>
      <c r="J10" s="33"/>
    </row>
    <row r="11" spans="1:10" ht="22.9" customHeight="1">
      <c r="A11" s="23"/>
      <c r="B11" s="26"/>
      <c r="C11" s="26"/>
      <c r="D11" s="26"/>
      <c r="E11" s="26"/>
      <c r="F11" s="26"/>
      <c r="G11" s="27"/>
      <c r="H11" s="27"/>
      <c r="I11" s="27"/>
      <c r="J11" s="33"/>
    </row>
    <row r="12" spans="1:10" ht="22.9" customHeight="1">
      <c r="A12" s="23"/>
      <c r="B12" s="26"/>
      <c r="C12" s="26"/>
      <c r="D12" s="26"/>
      <c r="E12" s="26"/>
      <c r="F12" s="26"/>
      <c r="G12" s="27"/>
      <c r="H12" s="27"/>
      <c r="I12" s="27"/>
      <c r="J12" s="33"/>
    </row>
    <row r="13" spans="1:10" ht="22.9" customHeight="1">
      <c r="A13" s="23"/>
      <c r="B13" s="26"/>
      <c r="C13" s="26"/>
      <c r="D13" s="26"/>
      <c r="E13" s="26"/>
      <c r="F13" s="26"/>
      <c r="G13" s="27"/>
      <c r="H13" s="27"/>
      <c r="I13" s="27"/>
      <c r="J13" s="33"/>
    </row>
    <row r="14" spans="1:10" ht="22.9" customHeight="1">
      <c r="A14" s="23"/>
      <c r="B14" s="26"/>
      <c r="C14" s="26"/>
      <c r="D14" s="26"/>
      <c r="E14" s="26"/>
      <c r="F14" s="26"/>
      <c r="G14" s="27"/>
      <c r="H14" s="27"/>
      <c r="I14" s="27"/>
      <c r="J14" s="33"/>
    </row>
    <row r="15" spans="1:10" ht="22.9" customHeight="1">
      <c r="A15" s="23"/>
      <c r="B15" s="26"/>
      <c r="C15" s="26"/>
      <c r="D15" s="26"/>
      <c r="E15" s="26"/>
      <c r="F15" s="26"/>
      <c r="G15" s="27"/>
      <c r="H15" s="27"/>
      <c r="I15" s="27"/>
      <c r="J15" s="33"/>
    </row>
    <row r="16" spans="1:10" ht="22.9" customHeight="1">
      <c r="A16" s="23"/>
      <c r="B16" s="26"/>
      <c r="C16" s="26"/>
      <c r="D16" s="26"/>
      <c r="E16" s="26"/>
      <c r="F16" s="26" t="s">
        <v>19</v>
      </c>
      <c r="G16" s="27"/>
      <c r="H16" s="27"/>
      <c r="I16" s="27"/>
      <c r="J16" s="33"/>
    </row>
    <row r="17" spans="1:10" ht="22.9" customHeight="1">
      <c r="A17" s="23"/>
      <c r="B17" s="26"/>
      <c r="C17" s="26"/>
      <c r="D17" s="26"/>
      <c r="E17" s="26"/>
      <c r="F17" s="26" t="s">
        <v>154</v>
      </c>
      <c r="G17" s="27"/>
      <c r="H17" s="27"/>
      <c r="I17" s="27"/>
      <c r="J17" s="34"/>
    </row>
    <row r="18" spans="1:10" ht="9.75" customHeight="1">
      <c r="A18" s="28"/>
      <c r="B18" s="29"/>
      <c r="C18" s="29"/>
      <c r="D18" s="29"/>
      <c r="E18" s="29"/>
      <c r="F18" s="28"/>
      <c r="G18" s="28"/>
      <c r="H18" s="28"/>
      <c r="I18" s="28"/>
      <c r="J18" s="36"/>
    </row>
  </sheetData>
  <mergeCells count="10">
    <mergeCell ref="B2:I2"/>
    <mergeCell ref="B3:F3"/>
    <mergeCell ref="B4:F4"/>
    <mergeCell ref="G4:I4"/>
    <mergeCell ref="B5:D5"/>
    <mergeCell ref="E5:E6"/>
    <mergeCell ref="F5:F6"/>
    <mergeCell ref="G5:G6"/>
    <mergeCell ref="H5:H6"/>
    <mergeCell ref="I5:I6"/>
  </mergeCells>
  <phoneticPr fontId="30" type="noConversion"/>
  <printOptions horizontalCentered="1"/>
  <pageMargins left="0.59027777777777801" right="0.59027777777777801" top="1.37777777777778" bottom="0.98402777777777795" header="0" footer="0"/>
  <pageSetup paperSize="9" fitToHeight="0" orientation="landscape"/>
</worksheet>
</file>

<file path=xl/worksheets/sheet14.xml><?xml version="1.0" encoding="utf-8"?>
<worksheet xmlns="http://schemas.openxmlformats.org/spreadsheetml/2006/main" xmlns:r="http://schemas.openxmlformats.org/officeDocument/2006/relationships">
  <dimension ref="B1:M19"/>
  <sheetViews>
    <sheetView workbookViewId="0">
      <selection activeCell="G11" sqref="G11:J11"/>
    </sheetView>
  </sheetViews>
  <sheetFormatPr defaultColWidth="9" defaultRowHeight="13.5"/>
  <cols>
    <col min="1" max="1" width="9" style="1"/>
    <col min="2" max="2" width="11.25" style="1" customWidth="1"/>
    <col min="3" max="3" width="9" style="10"/>
    <col min="4" max="4" width="17.375" style="1" customWidth="1"/>
    <col min="5" max="5" width="10.25" style="1" customWidth="1"/>
    <col min="6" max="6" width="12.625" style="1" customWidth="1"/>
    <col min="7" max="7" width="17.5" style="1" customWidth="1"/>
    <col min="8" max="8" width="10.25" style="1" customWidth="1"/>
    <col min="9" max="9" width="6.125" style="1" customWidth="1"/>
    <col min="10" max="10" width="5.875" style="1" customWidth="1"/>
    <col min="11" max="11" width="9.625" style="1" customWidth="1"/>
    <col min="12" max="12" width="9.5" style="1" customWidth="1"/>
    <col min="13" max="13" width="9.75" style="1" customWidth="1"/>
    <col min="14" max="16384" width="9" style="1"/>
  </cols>
  <sheetData>
    <row r="1" spans="2:13" ht="18.95" customHeight="1">
      <c r="B1" s="2"/>
      <c r="J1" s="1" t="s">
        <v>155</v>
      </c>
    </row>
    <row r="2" spans="2:13" ht="24" customHeight="1">
      <c r="B2" s="173" t="s">
        <v>156</v>
      </c>
      <c r="C2" s="174"/>
      <c r="D2" s="174"/>
      <c r="E2" s="174"/>
      <c r="F2" s="174"/>
      <c r="G2" s="174"/>
      <c r="H2" s="174"/>
      <c r="I2" s="174"/>
      <c r="J2" s="175"/>
      <c r="K2" s="14"/>
      <c r="L2" s="14"/>
      <c r="M2" s="14"/>
    </row>
    <row r="3" spans="2:13" ht="24.95" customHeight="1">
      <c r="B3" s="176" t="s">
        <v>157</v>
      </c>
      <c r="C3" s="176"/>
      <c r="D3" s="176"/>
      <c r="E3" s="176"/>
      <c r="F3" s="176"/>
      <c r="G3" s="176"/>
      <c r="H3" s="176"/>
      <c r="I3" s="176"/>
      <c r="J3" s="176"/>
      <c r="K3" s="15"/>
      <c r="L3" s="15"/>
      <c r="M3" s="15"/>
    </row>
    <row r="4" spans="2:13" ht="24.95" customHeight="1">
      <c r="B4" s="11" t="s">
        <v>158</v>
      </c>
      <c r="C4" s="177" t="s">
        <v>271</v>
      </c>
      <c r="D4" s="177"/>
      <c r="E4" s="177"/>
      <c r="F4" s="177"/>
      <c r="G4" s="177"/>
      <c r="H4" s="177"/>
      <c r="I4" s="177"/>
      <c r="J4" s="177"/>
      <c r="K4" s="16"/>
      <c r="L4" s="16"/>
      <c r="M4" s="16"/>
    </row>
    <row r="5" spans="2:13" ht="24.95" customHeight="1">
      <c r="B5" s="11" t="s">
        <v>159</v>
      </c>
      <c r="C5" s="177" t="s">
        <v>272</v>
      </c>
      <c r="D5" s="177"/>
      <c r="E5" s="177"/>
      <c r="F5" s="177"/>
      <c r="G5" s="177"/>
      <c r="H5" s="177"/>
      <c r="I5" s="177"/>
      <c r="J5" s="177"/>
      <c r="K5" s="16"/>
      <c r="L5" s="16"/>
      <c r="M5" s="16"/>
    </row>
    <row r="6" spans="2:13" ht="24.95" customHeight="1">
      <c r="B6" s="162" t="s">
        <v>160</v>
      </c>
      <c r="C6" s="171" t="s">
        <v>161</v>
      </c>
      <c r="D6" s="171"/>
      <c r="E6" s="171"/>
      <c r="F6" s="178">
        <v>18.399999999999999</v>
      </c>
      <c r="G6" s="178"/>
      <c r="H6" s="178"/>
      <c r="I6" s="178"/>
      <c r="J6" s="178"/>
      <c r="K6" s="16"/>
      <c r="L6" s="16"/>
      <c r="M6" s="16"/>
    </row>
    <row r="7" spans="2:13" ht="24.95" customHeight="1">
      <c r="B7" s="163"/>
      <c r="C7" s="171" t="s">
        <v>162</v>
      </c>
      <c r="D7" s="171"/>
      <c r="E7" s="171"/>
      <c r="F7" s="178">
        <v>18.399999999999999</v>
      </c>
      <c r="G7" s="178"/>
      <c r="H7" s="178"/>
      <c r="I7" s="178"/>
      <c r="J7" s="178"/>
      <c r="K7" s="16"/>
      <c r="L7" s="16"/>
      <c r="M7" s="16"/>
    </row>
    <row r="8" spans="2:13" ht="24.95" customHeight="1">
      <c r="B8" s="163"/>
      <c r="C8" s="171" t="s">
        <v>163</v>
      </c>
      <c r="D8" s="171"/>
      <c r="E8" s="171"/>
      <c r="F8" s="178">
        <v>0</v>
      </c>
      <c r="G8" s="178"/>
      <c r="H8" s="178"/>
      <c r="I8" s="178"/>
      <c r="J8" s="178"/>
      <c r="K8" s="16"/>
      <c r="L8" s="16"/>
      <c r="M8" s="16"/>
    </row>
    <row r="9" spans="2:13" ht="24.95" customHeight="1">
      <c r="B9" s="162" t="s">
        <v>164</v>
      </c>
      <c r="C9" s="164" t="s">
        <v>273</v>
      </c>
      <c r="D9" s="164"/>
      <c r="E9" s="164"/>
      <c r="F9" s="164"/>
      <c r="G9" s="164"/>
      <c r="H9" s="164"/>
      <c r="I9" s="164"/>
      <c r="J9" s="164"/>
      <c r="K9" s="16"/>
      <c r="L9" s="16"/>
      <c r="M9" s="16"/>
    </row>
    <row r="10" spans="2:13" ht="24.95" customHeight="1">
      <c r="B10" s="162"/>
      <c r="C10" s="164"/>
      <c r="D10" s="164"/>
      <c r="E10" s="164"/>
      <c r="F10" s="164"/>
      <c r="G10" s="164"/>
      <c r="H10" s="164"/>
      <c r="I10" s="164"/>
      <c r="J10" s="164"/>
      <c r="K10" s="16"/>
      <c r="L10" s="16"/>
      <c r="M10" s="16"/>
    </row>
    <row r="11" spans="2:13" ht="24.95" customHeight="1">
      <c r="B11" s="163" t="s">
        <v>165</v>
      </c>
      <c r="C11" s="11" t="s">
        <v>166</v>
      </c>
      <c r="D11" s="11" t="s">
        <v>167</v>
      </c>
      <c r="E11" s="171" t="s">
        <v>168</v>
      </c>
      <c r="F11" s="171"/>
      <c r="G11" s="171" t="s">
        <v>169</v>
      </c>
      <c r="H11" s="171"/>
      <c r="I11" s="171"/>
      <c r="J11" s="171"/>
      <c r="K11" s="16"/>
      <c r="L11" s="16"/>
      <c r="M11" s="16"/>
    </row>
    <row r="12" spans="2:13" ht="20.100000000000001" customHeight="1">
      <c r="B12" s="163"/>
      <c r="C12" s="163" t="s">
        <v>170</v>
      </c>
      <c r="D12" s="129" t="s">
        <v>171</v>
      </c>
      <c r="E12" s="160" t="s">
        <v>274</v>
      </c>
      <c r="F12" s="161"/>
      <c r="G12" s="160" t="s">
        <v>275</v>
      </c>
      <c r="H12" s="172"/>
      <c r="I12" s="172"/>
      <c r="J12" s="161"/>
      <c r="K12" s="16"/>
      <c r="L12" s="16"/>
      <c r="M12" s="16"/>
    </row>
    <row r="13" spans="2:13" ht="20.100000000000001" customHeight="1">
      <c r="B13" s="163"/>
      <c r="C13" s="163"/>
      <c r="D13" s="13" t="s">
        <v>172</v>
      </c>
      <c r="E13" s="157" t="s">
        <v>276</v>
      </c>
      <c r="F13" s="159"/>
      <c r="G13" s="157" t="s">
        <v>277</v>
      </c>
      <c r="H13" s="158"/>
      <c r="I13" s="158"/>
      <c r="J13" s="159"/>
    </row>
    <row r="14" spans="2:13" ht="20.100000000000001" customHeight="1">
      <c r="B14" s="163"/>
      <c r="C14" s="163"/>
      <c r="D14" s="13" t="s">
        <v>173</v>
      </c>
      <c r="E14" s="157" t="s">
        <v>278</v>
      </c>
      <c r="F14" s="159"/>
      <c r="G14" s="157" t="s">
        <v>279</v>
      </c>
      <c r="H14" s="158"/>
      <c r="I14" s="158"/>
      <c r="J14" s="159"/>
    </row>
    <row r="15" spans="2:13" ht="20.100000000000001" customHeight="1">
      <c r="B15" s="163"/>
      <c r="C15" s="163"/>
      <c r="D15" s="13" t="s">
        <v>174</v>
      </c>
      <c r="E15" s="157" t="s">
        <v>280</v>
      </c>
      <c r="F15" s="159"/>
      <c r="G15" s="168" t="s">
        <v>281</v>
      </c>
      <c r="H15" s="168"/>
      <c r="I15" s="168"/>
      <c r="J15" s="168"/>
    </row>
    <row r="16" spans="2:13" ht="20.100000000000001" customHeight="1">
      <c r="B16" s="163"/>
      <c r="C16" s="163" t="s">
        <v>175</v>
      </c>
      <c r="D16" s="12" t="s">
        <v>176</v>
      </c>
      <c r="E16" s="165" t="s">
        <v>282</v>
      </c>
      <c r="F16" s="166"/>
      <c r="G16" s="157" t="s">
        <v>277</v>
      </c>
      <c r="H16" s="158"/>
      <c r="I16" s="158"/>
      <c r="J16" s="159"/>
    </row>
    <row r="17" spans="2:10" ht="20.100000000000001" customHeight="1">
      <c r="B17" s="163"/>
      <c r="C17" s="163"/>
      <c r="D17" s="12" t="s">
        <v>177</v>
      </c>
      <c r="E17" s="166" t="s">
        <v>283</v>
      </c>
      <c r="F17" s="167"/>
      <c r="G17" s="157" t="s">
        <v>284</v>
      </c>
      <c r="H17" s="158"/>
      <c r="I17" s="158"/>
      <c r="J17" s="159"/>
    </row>
    <row r="18" spans="2:10" ht="20.100000000000001" customHeight="1">
      <c r="B18" s="163"/>
      <c r="C18" s="163"/>
      <c r="D18" s="12" t="s">
        <v>178</v>
      </c>
      <c r="E18" s="166" t="s">
        <v>285</v>
      </c>
      <c r="F18" s="167"/>
      <c r="G18" s="169" t="s">
        <v>288</v>
      </c>
      <c r="H18" s="167"/>
      <c r="I18" s="167"/>
      <c r="J18" s="170"/>
    </row>
    <row r="19" spans="2:10" ht="20.100000000000001" customHeight="1">
      <c r="B19" s="163"/>
      <c r="C19" s="13" t="s">
        <v>179</v>
      </c>
      <c r="D19" s="12" t="s">
        <v>180</v>
      </c>
      <c r="E19" s="164" t="s">
        <v>286</v>
      </c>
      <c r="F19" s="164"/>
      <c r="G19" s="157" t="s">
        <v>287</v>
      </c>
      <c r="H19" s="158"/>
      <c r="I19" s="158"/>
      <c r="J19" s="159"/>
    </row>
  </sheetData>
  <mergeCells count="34">
    <mergeCell ref="B2:J2"/>
    <mergeCell ref="B3:J3"/>
    <mergeCell ref="C4:J4"/>
    <mergeCell ref="C5:J5"/>
    <mergeCell ref="C6:E6"/>
    <mergeCell ref="F6:J6"/>
    <mergeCell ref="B6:B8"/>
    <mergeCell ref="C7:E7"/>
    <mergeCell ref="F7:J7"/>
    <mergeCell ref="C8:E8"/>
    <mergeCell ref="F8:J8"/>
    <mergeCell ref="G18:J18"/>
    <mergeCell ref="E19:F19"/>
    <mergeCell ref="E11:F11"/>
    <mergeCell ref="G11:J11"/>
    <mergeCell ref="G12:J12"/>
    <mergeCell ref="E13:F13"/>
    <mergeCell ref="G13:J13"/>
    <mergeCell ref="G19:J19"/>
    <mergeCell ref="E12:F12"/>
    <mergeCell ref="E14:F14"/>
    <mergeCell ref="G14:J14"/>
    <mergeCell ref="B9:B10"/>
    <mergeCell ref="B11:B19"/>
    <mergeCell ref="C12:C15"/>
    <mergeCell ref="C16:C18"/>
    <mergeCell ref="C9:J10"/>
    <mergeCell ref="E16:F16"/>
    <mergeCell ref="G16:J16"/>
    <mergeCell ref="E17:F17"/>
    <mergeCell ref="G17:J17"/>
    <mergeCell ref="E15:F15"/>
    <mergeCell ref="G15:J15"/>
    <mergeCell ref="E18:F18"/>
  </mergeCells>
  <phoneticPr fontId="30" type="noConversion"/>
  <dataValidations count="1">
    <dataValidation type="list" allowBlank="1" showInputMessage="1" showErrorMessage="1" sqref="M4">
      <formula1>"正向指标,反向指标"</formula1>
    </dataValidation>
  </dataValidations>
  <printOptions horizontalCentered="1"/>
  <pageMargins left="0.59027777777777801" right="0.59027777777777801" top="1.37777777777778" bottom="0.98402777777777795" header="0.5" footer="0.5"/>
  <pageSetup paperSize="9" orientation="landscape"/>
</worksheet>
</file>

<file path=xl/worksheets/sheet15.xml><?xml version="1.0" encoding="utf-8"?>
<worksheet xmlns="http://schemas.openxmlformats.org/spreadsheetml/2006/main" xmlns:r="http://schemas.openxmlformats.org/officeDocument/2006/relationships">
  <dimension ref="A1:M19"/>
  <sheetViews>
    <sheetView workbookViewId="0">
      <selection activeCell="G14" sqref="G14:J14"/>
    </sheetView>
  </sheetViews>
  <sheetFormatPr defaultColWidth="9" defaultRowHeight="13.5"/>
  <cols>
    <col min="1" max="1" width="3.75" customWidth="1"/>
    <col min="2" max="2" width="11.25" style="1" customWidth="1"/>
    <col min="3" max="3" width="10.75" style="10" customWidth="1"/>
    <col min="4" max="4" width="19.25" style="1" customWidth="1"/>
    <col min="5" max="5" width="9.625" style="1" customWidth="1"/>
    <col min="6" max="6" width="12.625" style="1" customWidth="1"/>
    <col min="7" max="7" width="17.5" style="1" customWidth="1"/>
    <col min="8" max="8" width="8.875" style="1" customWidth="1"/>
    <col min="9" max="9" width="6.625" style="1" customWidth="1"/>
    <col min="10" max="10" width="7.125" style="1" customWidth="1"/>
    <col min="11" max="11" width="9.625" style="1" customWidth="1"/>
    <col min="12" max="12" width="9.5" style="1" customWidth="1"/>
    <col min="13" max="13" width="9.75" style="1" customWidth="1"/>
    <col min="14" max="16384" width="9" style="1"/>
  </cols>
  <sheetData>
    <row r="1" spans="1:13" ht="18.95" customHeight="1">
      <c r="A1" s="1"/>
      <c r="B1" s="2"/>
      <c r="J1" s="1" t="s">
        <v>181</v>
      </c>
    </row>
    <row r="2" spans="1:13" ht="24" customHeight="1">
      <c r="A2" s="1"/>
      <c r="B2" s="173" t="s">
        <v>156</v>
      </c>
      <c r="C2" s="174"/>
      <c r="D2" s="174"/>
      <c r="E2" s="174"/>
      <c r="F2" s="174"/>
      <c r="G2" s="174"/>
      <c r="H2" s="174"/>
      <c r="I2" s="174"/>
      <c r="J2" s="175"/>
      <c r="K2" s="14"/>
      <c r="L2" s="14"/>
      <c r="M2" s="14"/>
    </row>
    <row r="3" spans="1:13" ht="24.95" customHeight="1">
      <c r="A3" s="1"/>
      <c r="B3" s="176" t="s">
        <v>157</v>
      </c>
      <c r="C3" s="176"/>
      <c r="D3" s="176"/>
      <c r="E3" s="176"/>
      <c r="F3" s="176"/>
      <c r="G3" s="176"/>
      <c r="H3" s="176"/>
      <c r="I3" s="176"/>
      <c r="J3" s="176"/>
      <c r="K3" s="15"/>
      <c r="L3" s="15"/>
      <c r="M3" s="15"/>
    </row>
    <row r="4" spans="1:13" ht="24.95" customHeight="1">
      <c r="A4" s="1"/>
      <c r="B4" s="11" t="s">
        <v>158</v>
      </c>
      <c r="C4" s="177" t="s">
        <v>289</v>
      </c>
      <c r="D4" s="177"/>
      <c r="E4" s="177"/>
      <c r="F4" s="177"/>
      <c r="G4" s="177"/>
      <c r="H4" s="177"/>
      <c r="I4" s="177"/>
      <c r="J4" s="177"/>
      <c r="K4" s="16"/>
      <c r="L4" s="16"/>
      <c r="M4" s="16"/>
    </row>
    <row r="5" spans="1:13" ht="24.95" customHeight="1">
      <c r="A5" s="1"/>
      <c r="B5" s="11" t="s">
        <v>159</v>
      </c>
      <c r="C5" s="177" t="s">
        <v>272</v>
      </c>
      <c r="D5" s="177"/>
      <c r="E5" s="177"/>
      <c r="F5" s="177"/>
      <c r="G5" s="177"/>
      <c r="H5" s="177"/>
      <c r="I5" s="177"/>
      <c r="J5" s="177"/>
      <c r="K5" s="16"/>
      <c r="L5" s="16"/>
      <c r="M5" s="16"/>
    </row>
    <row r="6" spans="1:13" ht="24.95" customHeight="1">
      <c r="A6" s="1"/>
      <c r="B6" s="162" t="s">
        <v>160</v>
      </c>
      <c r="C6" s="171" t="s">
        <v>161</v>
      </c>
      <c r="D6" s="171"/>
      <c r="E6" s="171"/>
      <c r="F6" s="182">
        <v>50</v>
      </c>
      <c r="G6" s="182"/>
      <c r="H6" s="182"/>
      <c r="I6" s="182"/>
      <c r="J6" s="182"/>
      <c r="K6" s="16"/>
      <c r="L6" s="16"/>
      <c r="M6" s="16"/>
    </row>
    <row r="7" spans="1:13" ht="24.95" customHeight="1">
      <c r="A7" s="1"/>
      <c r="B7" s="163"/>
      <c r="C7" s="171" t="s">
        <v>162</v>
      </c>
      <c r="D7" s="171"/>
      <c r="E7" s="171"/>
      <c r="F7" s="182">
        <v>50</v>
      </c>
      <c r="G7" s="182"/>
      <c r="H7" s="182"/>
      <c r="I7" s="182"/>
      <c r="J7" s="182"/>
      <c r="K7" s="16"/>
      <c r="L7" s="16"/>
      <c r="M7" s="16"/>
    </row>
    <row r="8" spans="1:13" ht="24.95" customHeight="1">
      <c r="A8" s="1"/>
      <c r="B8" s="163"/>
      <c r="C8" s="171" t="s">
        <v>163</v>
      </c>
      <c r="D8" s="171"/>
      <c r="E8" s="171"/>
      <c r="F8" s="183">
        <v>0</v>
      </c>
      <c r="G8" s="183"/>
      <c r="H8" s="183"/>
      <c r="I8" s="183"/>
      <c r="J8" s="183"/>
      <c r="K8" s="16"/>
      <c r="L8" s="16"/>
      <c r="M8" s="16"/>
    </row>
    <row r="9" spans="1:13" ht="24.95" customHeight="1">
      <c r="A9" s="1"/>
      <c r="B9" s="162" t="s">
        <v>164</v>
      </c>
      <c r="C9" s="164" t="s">
        <v>290</v>
      </c>
      <c r="D9" s="164"/>
      <c r="E9" s="164"/>
      <c r="F9" s="164"/>
      <c r="G9" s="164"/>
      <c r="H9" s="164"/>
      <c r="I9" s="164"/>
      <c r="J9" s="164"/>
      <c r="K9" s="16"/>
      <c r="L9" s="16"/>
      <c r="M9" s="16"/>
    </row>
    <row r="10" spans="1:13" ht="24.95" customHeight="1">
      <c r="A10" s="1"/>
      <c r="B10" s="162"/>
      <c r="C10" s="164"/>
      <c r="D10" s="164"/>
      <c r="E10" s="164"/>
      <c r="F10" s="164"/>
      <c r="G10" s="164"/>
      <c r="H10" s="164"/>
      <c r="I10" s="164"/>
      <c r="J10" s="164"/>
      <c r="K10" s="16"/>
      <c r="L10" s="16"/>
      <c r="M10" s="16"/>
    </row>
    <row r="11" spans="1:13" ht="24.95" customHeight="1">
      <c r="A11" s="1"/>
      <c r="B11" s="163" t="s">
        <v>165</v>
      </c>
      <c r="C11" s="11" t="s">
        <v>166</v>
      </c>
      <c r="D11" s="11" t="s">
        <v>167</v>
      </c>
      <c r="E11" s="171" t="s">
        <v>168</v>
      </c>
      <c r="F11" s="171"/>
      <c r="G11" s="171" t="s">
        <v>169</v>
      </c>
      <c r="H11" s="171"/>
      <c r="I11" s="171"/>
      <c r="J11" s="171"/>
      <c r="K11" s="16"/>
      <c r="L11" s="16"/>
      <c r="M11" s="16"/>
    </row>
    <row r="12" spans="1:13" ht="20.100000000000001" customHeight="1">
      <c r="A12" s="1"/>
      <c r="B12" s="163"/>
      <c r="C12" s="163" t="s">
        <v>170</v>
      </c>
      <c r="D12" s="129" t="s">
        <v>171</v>
      </c>
      <c r="E12" s="180" t="s">
        <v>291</v>
      </c>
      <c r="F12" s="180"/>
      <c r="G12" s="180" t="s">
        <v>292</v>
      </c>
      <c r="H12" s="180"/>
      <c r="I12" s="180"/>
      <c r="J12" s="180"/>
      <c r="K12" s="16"/>
      <c r="L12" s="16"/>
      <c r="M12" s="16"/>
    </row>
    <row r="13" spans="1:13" ht="20.100000000000001" customHeight="1">
      <c r="A13" s="1"/>
      <c r="B13" s="163"/>
      <c r="C13" s="163"/>
      <c r="D13" s="129" t="s">
        <v>172</v>
      </c>
      <c r="E13" s="179" t="s">
        <v>293</v>
      </c>
      <c r="F13" s="179"/>
      <c r="G13" s="179" t="s">
        <v>294</v>
      </c>
      <c r="H13" s="179"/>
      <c r="I13" s="179"/>
      <c r="J13" s="179"/>
    </row>
    <row r="14" spans="1:13" ht="20.100000000000001" customHeight="1">
      <c r="A14" s="1"/>
      <c r="B14" s="163"/>
      <c r="C14" s="163"/>
      <c r="D14" s="129" t="s">
        <v>173</v>
      </c>
      <c r="E14" s="179" t="s">
        <v>295</v>
      </c>
      <c r="F14" s="179"/>
      <c r="G14" s="179" t="s">
        <v>296</v>
      </c>
      <c r="H14" s="179"/>
      <c r="I14" s="179"/>
      <c r="J14" s="179"/>
    </row>
    <row r="15" spans="1:13" ht="20.100000000000001" customHeight="1">
      <c r="A15" s="1"/>
      <c r="B15" s="163"/>
      <c r="C15" s="163"/>
      <c r="D15" s="129" t="s">
        <v>174</v>
      </c>
      <c r="E15" s="179" t="s">
        <v>297</v>
      </c>
      <c r="F15" s="179"/>
      <c r="G15" s="181" t="s">
        <v>298</v>
      </c>
      <c r="H15" s="181"/>
      <c r="I15" s="181"/>
      <c r="J15" s="181"/>
    </row>
    <row r="16" spans="1:13" ht="20.100000000000001" customHeight="1">
      <c r="A16" s="1"/>
      <c r="B16" s="163"/>
      <c r="C16" s="163" t="s">
        <v>175</v>
      </c>
      <c r="D16" s="128" t="s">
        <v>176</v>
      </c>
      <c r="E16" s="179" t="s">
        <v>299</v>
      </c>
      <c r="F16" s="179"/>
      <c r="G16" s="179" t="s">
        <v>300</v>
      </c>
      <c r="H16" s="179"/>
      <c r="I16" s="179"/>
      <c r="J16" s="179"/>
    </row>
    <row r="17" spans="1:10" ht="20.100000000000001" customHeight="1">
      <c r="A17" s="1"/>
      <c r="B17" s="163"/>
      <c r="C17" s="163"/>
      <c r="D17" s="128" t="s">
        <v>177</v>
      </c>
      <c r="E17" s="179" t="s">
        <v>301</v>
      </c>
      <c r="F17" s="179"/>
      <c r="G17" s="179" t="s">
        <v>294</v>
      </c>
      <c r="H17" s="179"/>
      <c r="I17" s="179"/>
      <c r="J17" s="179"/>
    </row>
    <row r="18" spans="1:10" ht="20.100000000000001" customHeight="1">
      <c r="A18" s="1"/>
      <c r="B18" s="163"/>
      <c r="C18" s="163"/>
      <c r="D18" s="128" t="s">
        <v>178</v>
      </c>
      <c r="E18" s="179" t="s">
        <v>302</v>
      </c>
      <c r="F18" s="179"/>
      <c r="G18" s="179" t="s">
        <v>303</v>
      </c>
      <c r="H18" s="179"/>
      <c r="I18" s="179"/>
      <c r="J18" s="179"/>
    </row>
    <row r="19" spans="1:10" ht="20.100000000000001" customHeight="1">
      <c r="A19" s="1"/>
      <c r="B19" s="163"/>
      <c r="C19" s="13" t="s">
        <v>179</v>
      </c>
      <c r="D19" s="128" t="s">
        <v>180</v>
      </c>
      <c r="E19" s="179" t="s">
        <v>304</v>
      </c>
      <c r="F19" s="179"/>
      <c r="G19" s="179" t="s">
        <v>305</v>
      </c>
      <c r="H19" s="179"/>
      <c r="I19" s="179"/>
      <c r="J19" s="179"/>
    </row>
  </sheetData>
  <mergeCells count="34">
    <mergeCell ref="B2:J2"/>
    <mergeCell ref="B3:J3"/>
    <mergeCell ref="C4:J4"/>
    <mergeCell ref="C5:J5"/>
    <mergeCell ref="C6:E6"/>
    <mergeCell ref="F6:J6"/>
    <mergeCell ref="B6:B8"/>
    <mergeCell ref="C7:E7"/>
    <mergeCell ref="F7:J7"/>
    <mergeCell ref="C8:E8"/>
    <mergeCell ref="F8:J8"/>
    <mergeCell ref="G18:J18"/>
    <mergeCell ref="E19:F19"/>
    <mergeCell ref="E11:F11"/>
    <mergeCell ref="G11:J11"/>
    <mergeCell ref="G12:J12"/>
    <mergeCell ref="E13:F13"/>
    <mergeCell ref="G13:J13"/>
    <mergeCell ref="G19:J19"/>
    <mergeCell ref="E12:F12"/>
    <mergeCell ref="E14:F14"/>
    <mergeCell ref="G14:J14"/>
    <mergeCell ref="B9:B10"/>
    <mergeCell ref="B11:B19"/>
    <mergeCell ref="C12:C15"/>
    <mergeCell ref="C16:C18"/>
    <mergeCell ref="C9:J10"/>
    <mergeCell ref="E16:F16"/>
    <mergeCell ref="G16:J16"/>
    <mergeCell ref="E17:F17"/>
    <mergeCell ref="G17:J17"/>
    <mergeCell ref="E15:F15"/>
    <mergeCell ref="G15:J15"/>
    <mergeCell ref="E18:F18"/>
  </mergeCells>
  <phoneticPr fontId="30" type="noConversion"/>
  <dataValidations count="1">
    <dataValidation type="list" allowBlank="1" showInputMessage="1" showErrorMessage="1" sqref="M4">
      <formula1>"正向指标,反向指标"</formula1>
    </dataValidation>
  </dataValidations>
  <pageMargins left="0.75" right="0.75" top="1" bottom="1" header="0.51180555555555596" footer="0.51180555555555596"/>
</worksheet>
</file>

<file path=xl/worksheets/sheet16.xml><?xml version="1.0" encoding="utf-8"?>
<worksheet xmlns="http://schemas.openxmlformats.org/spreadsheetml/2006/main" xmlns:r="http://schemas.openxmlformats.org/officeDocument/2006/relationships">
  <sheetPr>
    <pageSetUpPr fitToPage="1"/>
  </sheetPr>
  <dimension ref="B1:XFC29"/>
  <sheetViews>
    <sheetView workbookViewId="0">
      <selection activeCell="J5" sqref="J5"/>
    </sheetView>
  </sheetViews>
  <sheetFormatPr defaultColWidth="10" defaultRowHeight="13.5"/>
  <cols>
    <col min="1" max="1" width="2.625" customWidth="1"/>
    <col min="2" max="2" width="5.75" style="1" customWidth="1"/>
    <col min="3" max="3" width="10.625" style="1" customWidth="1"/>
    <col min="4" max="4" width="10.25" style="1" customWidth="1"/>
    <col min="5" max="5" width="11.625" style="1" customWidth="1"/>
    <col min="6" max="9" width="9.625" style="1" customWidth="1"/>
    <col min="10" max="10" width="9.75" style="1" customWidth="1"/>
    <col min="11" max="16383" width="10" style="1"/>
  </cols>
  <sheetData>
    <row r="1" spans="2:9" ht="24.95" customHeight="1">
      <c r="B1" s="2"/>
      <c r="I1" s="1" t="s">
        <v>182</v>
      </c>
    </row>
    <row r="2" spans="2:9" ht="27" customHeight="1">
      <c r="B2" s="155" t="s">
        <v>183</v>
      </c>
      <c r="C2" s="155"/>
      <c r="D2" s="155"/>
      <c r="E2" s="155"/>
      <c r="F2" s="155"/>
      <c r="G2" s="155"/>
      <c r="H2" s="155"/>
      <c r="I2" s="155"/>
    </row>
    <row r="3" spans="2:9" ht="26.45" customHeight="1">
      <c r="B3" s="192" t="s">
        <v>184</v>
      </c>
      <c r="C3" s="192"/>
      <c r="D3" s="192"/>
      <c r="E3" s="192"/>
      <c r="F3" s="192"/>
      <c r="G3" s="192"/>
      <c r="H3" s="192"/>
      <c r="I3" s="192"/>
    </row>
    <row r="4" spans="2:9" ht="26.45" customHeight="1">
      <c r="B4" s="187" t="s">
        <v>0</v>
      </c>
      <c r="C4" s="187"/>
      <c r="D4" s="187"/>
      <c r="E4" s="187" t="s">
        <v>196</v>
      </c>
      <c r="F4" s="187"/>
      <c r="G4" s="187"/>
      <c r="H4" s="187"/>
      <c r="I4" s="187"/>
    </row>
    <row r="5" spans="2:9" ht="26.45" customHeight="1">
      <c r="B5" s="187" t="s">
        <v>185</v>
      </c>
      <c r="C5" s="187" t="s">
        <v>186</v>
      </c>
      <c r="D5" s="187"/>
      <c r="E5" s="187" t="s">
        <v>187</v>
      </c>
      <c r="F5" s="187"/>
      <c r="G5" s="187"/>
      <c r="H5" s="187"/>
      <c r="I5" s="187"/>
    </row>
    <row r="6" spans="2:9" ht="26.45" customHeight="1">
      <c r="B6" s="187"/>
      <c r="C6" s="187" t="s">
        <v>314</v>
      </c>
      <c r="D6" s="187"/>
      <c r="E6" s="187" t="s">
        <v>315</v>
      </c>
      <c r="F6" s="187"/>
      <c r="G6" s="187"/>
      <c r="H6" s="187"/>
      <c r="I6" s="187"/>
    </row>
    <row r="7" spans="2:9" ht="26.45" customHeight="1">
      <c r="B7" s="187"/>
      <c r="C7" s="187" t="s">
        <v>318</v>
      </c>
      <c r="D7" s="187"/>
      <c r="E7" s="187" t="s">
        <v>316</v>
      </c>
      <c r="F7" s="187"/>
      <c r="G7" s="187"/>
      <c r="H7" s="187"/>
      <c r="I7" s="187"/>
    </row>
    <row r="8" spans="2:9" ht="26.45" customHeight="1">
      <c r="B8" s="187"/>
      <c r="C8" s="187" t="s">
        <v>317</v>
      </c>
      <c r="D8" s="187"/>
      <c r="E8" s="187" t="s">
        <v>319</v>
      </c>
      <c r="F8" s="187"/>
      <c r="G8" s="187"/>
      <c r="H8" s="187"/>
      <c r="I8" s="187"/>
    </row>
    <row r="9" spans="2:9" ht="26.45" customHeight="1">
      <c r="B9" s="187"/>
      <c r="C9" s="187" t="s">
        <v>188</v>
      </c>
      <c r="D9" s="187"/>
      <c r="E9" s="187"/>
      <c r="F9" s="187"/>
      <c r="G9" s="3" t="s">
        <v>189</v>
      </c>
      <c r="H9" s="3" t="s">
        <v>162</v>
      </c>
      <c r="I9" s="3" t="s">
        <v>163</v>
      </c>
    </row>
    <row r="10" spans="2:9" ht="26.45" customHeight="1">
      <c r="B10" s="187"/>
      <c r="C10" s="187"/>
      <c r="D10" s="187"/>
      <c r="E10" s="187"/>
      <c r="F10" s="187"/>
      <c r="G10" s="4">
        <v>12787.79</v>
      </c>
      <c r="H10" s="4">
        <v>11182.79</v>
      </c>
      <c r="I10" s="4">
        <v>1605</v>
      </c>
    </row>
    <row r="11" spans="2:9" ht="57.75" customHeight="1">
      <c r="B11" s="5" t="s">
        <v>190</v>
      </c>
      <c r="C11" s="191" t="s">
        <v>313</v>
      </c>
      <c r="D11" s="191"/>
      <c r="E11" s="191"/>
      <c r="F11" s="191"/>
      <c r="G11" s="191"/>
      <c r="H11" s="191"/>
      <c r="I11" s="191"/>
    </row>
    <row r="12" spans="2:9" ht="26.45" customHeight="1">
      <c r="B12" s="188" t="s">
        <v>191</v>
      </c>
      <c r="C12" s="6" t="s">
        <v>166</v>
      </c>
      <c r="D12" s="188" t="s">
        <v>167</v>
      </c>
      <c r="E12" s="188"/>
      <c r="F12" s="188" t="s">
        <v>168</v>
      </c>
      <c r="G12" s="188"/>
      <c r="H12" s="188" t="s">
        <v>192</v>
      </c>
      <c r="I12" s="188"/>
    </row>
    <row r="13" spans="2:9" ht="26.45" customHeight="1">
      <c r="B13" s="188"/>
      <c r="C13" s="189" t="s">
        <v>193</v>
      </c>
      <c r="D13" s="189" t="s">
        <v>171</v>
      </c>
      <c r="E13" s="189"/>
      <c r="F13" s="188" t="s">
        <v>321</v>
      </c>
      <c r="G13" s="188"/>
      <c r="H13" s="190">
        <v>1</v>
      </c>
      <c r="I13" s="188"/>
    </row>
    <row r="14" spans="2:9" ht="26.45" customHeight="1">
      <c r="B14" s="188"/>
      <c r="C14" s="189"/>
      <c r="D14" s="189"/>
      <c r="E14" s="189"/>
      <c r="F14" s="188" t="s">
        <v>320</v>
      </c>
      <c r="G14" s="188"/>
      <c r="H14" s="190">
        <v>1</v>
      </c>
      <c r="I14" s="188"/>
    </row>
    <row r="15" spans="2:9" ht="26.45" customHeight="1">
      <c r="B15" s="188"/>
      <c r="C15" s="189"/>
      <c r="D15" s="189" t="s">
        <v>172</v>
      </c>
      <c r="E15" s="189"/>
      <c r="F15" s="188" t="s">
        <v>322</v>
      </c>
      <c r="G15" s="188"/>
      <c r="H15" s="188" t="s">
        <v>323</v>
      </c>
      <c r="I15" s="188"/>
    </row>
    <row r="16" spans="2:9" ht="26.45" customHeight="1">
      <c r="B16" s="188"/>
      <c r="C16" s="189"/>
      <c r="D16" s="189" t="s">
        <v>173</v>
      </c>
      <c r="E16" s="189"/>
      <c r="F16" s="188" t="s">
        <v>324</v>
      </c>
      <c r="G16" s="188"/>
      <c r="H16" s="188" t="s">
        <v>325</v>
      </c>
      <c r="I16" s="188"/>
    </row>
    <row r="17" spans="2:16" ht="26.45" customHeight="1">
      <c r="B17" s="188"/>
      <c r="C17" s="189"/>
      <c r="D17" s="189" t="s">
        <v>174</v>
      </c>
      <c r="E17" s="189"/>
      <c r="F17" s="188" t="s">
        <v>326</v>
      </c>
      <c r="G17" s="188"/>
      <c r="H17" s="188" t="s">
        <v>327</v>
      </c>
      <c r="I17" s="188"/>
    </row>
    <row r="18" spans="2:16" ht="26.45" customHeight="1">
      <c r="B18" s="188"/>
      <c r="C18" s="184" t="s">
        <v>194</v>
      </c>
      <c r="D18" s="189" t="s">
        <v>177</v>
      </c>
      <c r="E18" s="189"/>
      <c r="F18" s="188" t="s">
        <v>332</v>
      </c>
      <c r="G18" s="188"/>
      <c r="H18" s="188" t="s">
        <v>333</v>
      </c>
      <c r="I18" s="188"/>
    </row>
    <row r="19" spans="2:16" ht="26.45" customHeight="1">
      <c r="B19" s="188"/>
      <c r="C19" s="185"/>
      <c r="D19" s="189" t="s">
        <v>176</v>
      </c>
      <c r="E19" s="189"/>
      <c r="F19" s="188" t="s">
        <v>330</v>
      </c>
      <c r="G19" s="188"/>
      <c r="H19" s="190">
        <v>1</v>
      </c>
      <c r="I19" s="188"/>
    </row>
    <row r="20" spans="2:16" ht="26.45" customHeight="1">
      <c r="B20" s="188"/>
      <c r="C20" s="186"/>
      <c r="D20" s="189" t="s">
        <v>178</v>
      </c>
      <c r="E20" s="189"/>
      <c r="F20" s="188" t="s">
        <v>328</v>
      </c>
      <c r="G20" s="188"/>
      <c r="H20" s="190">
        <v>1</v>
      </c>
      <c r="I20" s="188"/>
    </row>
    <row r="21" spans="2:16" ht="26.45" customHeight="1">
      <c r="B21" s="188"/>
      <c r="C21" s="7" t="s">
        <v>179</v>
      </c>
      <c r="D21" s="189" t="s">
        <v>180</v>
      </c>
      <c r="E21" s="189"/>
      <c r="F21" s="188" t="s">
        <v>329</v>
      </c>
      <c r="G21" s="188"/>
      <c r="H21" s="188" t="s">
        <v>331</v>
      </c>
      <c r="I21" s="188"/>
    </row>
    <row r="22" spans="2:16" ht="16.350000000000001" customHeight="1">
      <c r="B22" s="8"/>
      <c r="C22" s="8"/>
    </row>
    <row r="23" spans="2:16" ht="16.350000000000001" customHeight="1">
      <c r="B23" s="8"/>
    </row>
    <row r="24" spans="2:16" ht="16.350000000000001" customHeight="1">
      <c r="B24" s="8"/>
      <c r="P24" s="9"/>
    </row>
    <row r="25" spans="2:16" ht="16.350000000000001" customHeight="1">
      <c r="B25" s="8"/>
    </row>
    <row r="26" spans="2:16" ht="16.350000000000001" customHeight="1">
      <c r="B26" s="8"/>
      <c r="C26" s="8"/>
      <c r="D26" s="8"/>
      <c r="E26" s="8"/>
      <c r="F26" s="8"/>
      <c r="G26" s="8"/>
      <c r="H26" s="8"/>
      <c r="I26" s="8"/>
    </row>
    <row r="27" spans="2:16" ht="16.350000000000001" customHeight="1">
      <c r="B27" s="8"/>
      <c r="C27" s="8"/>
      <c r="D27" s="8"/>
      <c r="E27" s="8"/>
      <c r="F27" s="8"/>
      <c r="G27" s="8"/>
      <c r="H27" s="8"/>
      <c r="I27" s="8"/>
    </row>
    <row r="28" spans="2:16" ht="16.350000000000001" customHeight="1">
      <c r="B28" s="8"/>
      <c r="C28" s="8"/>
      <c r="D28" s="8"/>
      <c r="E28" s="8"/>
      <c r="F28" s="8"/>
      <c r="G28" s="8"/>
      <c r="H28" s="8"/>
      <c r="I28" s="8"/>
    </row>
    <row r="29" spans="2:16" ht="16.350000000000001" customHeight="1">
      <c r="B29" s="8"/>
      <c r="C29" s="8"/>
      <c r="D29" s="8"/>
      <c r="E29" s="8"/>
      <c r="F29" s="8"/>
      <c r="G29" s="8"/>
      <c r="H29" s="8"/>
      <c r="I29" s="8"/>
    </row>
  </sheetData>
  <mergeCells count="47">
    <mergeCell ref="B2:I2"/>
    <mergeCell ref="B3:I3"/>
    <mergeCell ref="B4:D4"/>
    <mergeCell ref="E4:I4"/>
    <mergeCell ref="C5:D5"/>
    <mergeCell ref="E5:I5"/>
    <mergeCell ref="H12:I12"/>
    <mergeCell ref="C6:D6"/>
    <mergeCell ref="E6:I6"/>
    <mergeCell ref="C7:D7"/>
    <mergeCell ref="E7:I7"/>
    <mergeCell ref="C8:D8"/>
    <mergeCell ref="E8:I8"/>
    <mergeCell ref="H13:I13"/>
    <mergeCell ref="F14:G14"/>
    <mergeCell ref="H14:I14"/>
    <mergeCell ref="F15:G15"/>
    <mergeCell ref="H15:I15"/>
    <mergeCell ref="H17:I17"/>
    <mergeCell ref="H18:I18"/>
    <mergeCell ref="D18:E18"/>
    <mergeCell ref="F18:G18"/>
    <mergeCell ref="F16:G16"/>
    <mergeCell ref="H16:I16"/>
    <mergeCell ref="H20:I20"/>
    <mergeCell ref="D21:E21"/>
    <mergeCell ref="F21:G21"/>
    <mergeCell ref="H21:I21"/>
    <mergeCell ref="D19:E19"/>
    <mergeCell ref="F19:G19"/>
    <mergeCell ref="H19:I19"/>
    <mergeCell ref="C18:C20"/>
    <mergeCell ref="B5:B10"/>
    <mergeCell ref="B12:B21"/>
    <mergeCell ref="C13:C17"/>
    <mergeCell ref="C9:F10"/>
    <mergeCell ref="D13:E14"/>
    <mergeCell ref="D15:E15"/>
    <mergeCell ref="D16:E16"/>
    <mergeCell ref="D17:E17"/>
    <mergeCell ref="D20:E20"/>
    <mergeCell ref="F20:G20"/>
    <mergeCell ref="F17:G17"/>
    <mergeCell ref="F13:G13"/>
    <mergeCell ref="C11:I11"/>
    <mergeCell ref="D12:E12"/>
    <mergeCell ref="F12:G12"/>
  </mergeCells>
  <phoneticPr fontId="30" type="noConversion"/>
  <printOptions horizontalCentered="1"/>
  <pageMargins left="1.37777777777778" right="0.98402777777777795" top="0.59027777777777801" bottom="0.59027777777777801" header="0" footer="0"/>
  <pageSetup paperSize="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1"/>
  <sheetViews>
    <sheetView workbookViewId="0">
      <selection activeCell="C6" sqref="C6"/>
    </sheetView>
  </sheetViews>
  <sheetFormatPr defaultColWidth="10" defaultRowHeight="13.5"/>
  <cols>
    <col min="1" max="1" width="1.5" style="56" customWidth="1"/>
    <col min="2" max="2" width="41" style="56" customWidth="1"/>
    <col min="3" max="3" width="18.875" style="56" customWidth="1"/>
    <col min="4" max="4" width="33.875" style="56" customWidth="1"/>
    <col min="5" max="5" width="18.125" style="56" customWidth="1"/>
    <col min="6" max="6" width="1.5" style="56" customWidth="1"/>
    <col min="7" max="10" width="9.75" style="56" customWidth="1"/>
    <col min="11" max="16384" width="10" style="56"/>
  </cols>
  <sheetData>
    <row r="1" spans="1:6" ht="14.25" customHeight="1">
      <c r="A1" s="92"/>
      <c r="B1" s="57"/>
      <c r="C1" s="58"/>
      <c r="D1" s="93"/>
      <c r="E1" s="57" t="s">
        <v>2</v>
      </c>
      <c r="F1" s="99" t="s">
        <v>3</v>
      </c>
    </row>
    <row r="2" spans="1:6" ht="19.899999999999999" customHeight="1">
      <c r="A2" s="93"/>
      <c r="B2" s="139" t="s">
        <v>4</v>
      </c>
      <c r="C2" s="139"/>
      <c r="D2" s="139"/>
      <c r="E2" s="139"/>
      <c r="F2" s="99"/>
    </row>
    <row r="3" spans="1:6" ht="17.100000000000001" customHeight="1">
      <c r="A3" s="95"/>
      <c r="B3" s="62" t="s">
        <v>197</v>
      </c>
      <c r="C3" s="76"/>
      <c r="D3" s="76"/>
      <c r="E3" s="96" t="s">
        <v>5</v>
      </c>
      <c r="F3" s="100"/>
    </row>
    <row r="4" spans="1:6" ht="21.4" customHeight="1">
      <c r="A4" s="97"/>
      <c r="B4" s="140" t="s">
        <v>6</v>
      </c>
      <c r="C4" s="140"/>
      <c r="D4" s="140" t="s">
        <v>7</v>
      </c>
      <c r="E4" s="140"/>
      <c r="F4" s="74"/>
    </row>
    <row r="5" spans="1:6" ht="21.4" customHeight="1">
      <c r="A5" s="97"/>
      <c r="B5" s="65" t="s">
        <v>8</v>
      </c>
      <c r="C5" s="65" t="s">
        <v>9</v>
      </c>
      <c r="D5" s="65" t="s">
        <v>8</v>
      </c>
      <c r="E5" s="65" t="s">
        <v>9</v>
      </c>
      <c r="F5" s="74"/>
    </row>
    <row r="6" spans="1:6" ht="19.899999999999999" customHeight="1">
      <c r="A6" s="141"/>
      <c r="B6" s="130" t="s">
        <v>10</v>
      </c>
      <c r="C6" s="113">
        <v>111827861.17</v>
      </c>
      <c r="D6" s="71" t="s">
        <v>11</v>
      </c>
      <c r="E6" s="70"/>
      <c r="F6" s="81"/>
    </row>
    <row r="7" spans="1:6" ht="19.899999999999999" customHeight="1">
      <c r="A7" s="141"/>
      <c r="B7" s="130" t="s">
        <v>12</v>
      </c>
      <c r="C7" s="70"/>
      <c r="D7" s="71" t="s">
        <v>13</v>
      </c>
      <c r="E7" s="70"/>
      <c r="F7" s="81"/>
    </row>
    <row r="8" spans="1:6" ht="19.899999999999999" customHeight="1">
      <c r="A8" s="141"/>
      <c r="B8" s="130" t="s">
        <v>14</v>
      </c>
      <c r="C8" s="70"/>
      <c r="D8" s="71" t="s">
        <v>15</v>
      </c>
      <c r="E8" s="70"/>
      <c r="F8" s="81"/>
    </row>
    <row r="9" spans="1:6" ht="19.899999999999999" customHeight="1">
      <c r="A9" s="141"/>
      <c r="B9" s="130" t="s">
        <v>230</v>
      </c>
      <c r="C9" s="70">
        <v>16050000</v>
      </c>
      <c r="D9" s="71" t="s">
        <v>16</v>
      </c>
      <c r="E9" s="70"/>
      <c r="F9" s="81"/>
    </row>
    <row r="10" spans="1:6" ht="19.899999999999999" customHeight="1">
      <c r="A10" s="141"/>
      <c r="B10" s="130" t="s">
        <v>231</v>
      </c>
      <c r="C10" s="70"/>
      <c r="D10" s="71" t="s">
        <v>17</v>
      </c>
      <c r="E10" s="70">
        <v>92978845.280000001</v>
      </c>
      <c r="F10" s="81"/>
    </row>
    <row r="11" spans="1:6" ht="19.899999999999999" customHeight="1">
      <c r="A11" s="141"/>
      <c r="B11" s="130" t="s">
        <v>232</v>
      </c>
      <c r="C11" s="70"/>
      <c r="D11" s="71" t="s">
        <v>18</v>
      </c>
      <c r="E11" s="70"/>
      <c r="F11" s="81"/>
    </row>
    <row r="12" spans="1:6" ht="19.899999999999999" customHeight="1">
      <c r="A12" s="141"/>
      <c r="B12" s="71"/>
      <c r="C12" s="70"/>
      <c r="D12" s="71" t="s">
        <v>20</v>
      </c>
      <c r="E12" s="70"/>
      <c r="F12" s="81"/>
    </row>
    <row r="13" spans="1:6" ht="19.899999999999999" customHeight="1">
      <c r="A13" s="141"/>
      <c r="B13" s="71" t="s">
        <v>19</v>
      </c>
      <c r="C13" s="70"/>
      <c r="D13" s="71" t="s">
        <v>306</v>
      </c>
      <c r="E13" s="70">
        <v>18611204.559999999</v>
      </c>
      <c r="F13" s="81"/>
    </row>
    <row r="14" spans="1:6" ht="19.899999999999999" customHeight="1">
      <c r="A14" s="141"/>
      <c r="B14" s="71" t="s">
        <v>19</v>
      </c>
      <c r="C14" s="70"/>
      <c r="D14" s="71" t="s">
        <v>21</v>
      </c>
      <c r="E14" s="70"/>
      <c r="F14" s="81"/>
    </row>
    <row r="15" spans="1:6" ht="19.899999999999999" customHeight="1">
      <c r="A15" s="141"/>
      <c r="B15" s="71" t="s">
        <v>19</v>
      </c>
      <c r="C15" s="70"/>
      <c r="D15" s="71" t="s">
        <v>307</v>
      </c>
      <c r="E15" s="70">
        <v>6729591.2300000004</v>
      </c>
      <c r="F15" s="81"/>
    </row>
    <row r="16" spans="1:6" ht="19.899999999999999" customHeight="1">
      <c r="A16" s="141"/>
      <c r="B16" s="71" t="s">
        <v>19</v>
      </c>
      <c r="C16" s="70"/>
      <c r="D16" s="71" t="s">
        <v>22</v>
      </c>
      <c r="E16" s="70"/>
      <c r="F16" s="81"/>
    </row>
    <row r="17" spans="1:6" ht="19.899999999999999" customHeight="1">
      <c r="A17" s="141"/>
      <c r="B17" s="71" t="s">
        <v>19</v>
      </c>
      <c r="C17" s="70"/>
      <c r="D17" s="71" t="s">
        <v>23</v>
      </c>
      <c r="E17" s="70"/>
      <c r="F17" s="81"/>
    </row>
    <row r="18" spans="1:6" ht="19.899999999999999" customHeight="1">
      <c r="A18" s="141"/>
      <c r="B18" s="71" t="s">
        <v>19</v>
      </c>
      <c r="C18" s="70"/>
      <c r="D18" s="71" t="s">
        <v>24</v>
      </c>
      <c r="E18" s="70"/>
      <c r="F18" s="81"/>
    </row>
    <row r="19" spans="1:6" ht="19.899999999999999" customHeight="1">
      <c r="A19" s="141"/>
      <c r="B19" s="71" t="s">
        <v>19</v>
      </c>
      <c r="C19" s="70"/>
      <c r="D19" s="71" t="s">
        <v>25</v>
      </c>
      <c r="E19" s="70"/>
      <c r="F19" s="81"/>
    </row>
    <row r="20" spans="1:6" ht="19.899999999999999" customHeight="1">
      <c r="A20" s="141"/>
      <c r="B20" s="71" t="s">
        <v>19</v>
      </c>
      <c r="C20" s="70"/>
      <c r="D20" s="71" t="s">
        <v>26</v>
      </c>
      <c r="E20" s="70"/>
      <c r="F20" s="81"/>
    </row>
    <row r="21" spans="1:6" ht="19.899999999999999" customHeight="1">
      <c r="A21" s="141"/>
      <c r="B21" s="71" t="s">
        <v>19</v>
      </c>
      <c r="C21" s="70"/>
      <c r="D21" s="71" t="s">
        <v>27</v>
      </c>
      <c r="E21" s="70"/>
      <c r="F21" s="81"/>
    </row>
    <row r="22" spans="1:6" ht="19.899999999999999" customHeight="1">
      <c r="A22" s="141"/>
      <c r="B22" s="71" t="s">
        <v>19</v>
      </c>
      <c r="C22" s="70"/>
      <c r="D22" s="71" t="s">
        <v>28</v>
      </c>
      <c r="E22" s="70"/>
      <c r="F22" s="81"/>
    </row>
    <row r="23" spans="1:6" ht="19.899999999999999" customHeight="1">
      <c r="A23" s="141"/>
      <c r="B23" s="71" t="s">
        <v>19</v>
      </c>
      <c r="C23" s="70"/>
      <c r="D23" s="71" t="s">
        <v>29</v>
      </c>
      <c r="E23" s="70"/>
      <c r="F23" s="81"/>
    </row>
    <row r="24" spans="1:6" ht="19.899999999999999" customHeight="1">
      <c r="A24" s="141"/>
      <c r="B24" s="71" t="s">
        <v>19</v>
      </c>
      <c r="C24" s="70"/>
      <c r="D24" s="71" t="s">
        <v>30</v>
      </c>
      <c r="E24" s="70"/>
      <c r="F24" s="81"/>
    </row>
    <row r="25" spans="1:6" ht="19.899999999999999" customHeight="1">
      <c r="A25" s="141"/>
      <c r="B25" s="71" t="s">
        <v>19</v>
      </c>
      <c r="C25" s="70"/>
      <c r="D25" s="71" t="s">
        <v>308</v>
      </c>
      <c r="E25" s="70">
        <v>9558220.0999999996</v>
      </c>
      <c r="F25" s="81"/>
    </row>
    <row r="26" spans="1:6" ht="19.899999999999999" customHeight="1">
      <c r="A26" s="141"/>
      <c r="B26" s="71" t="s">
        <v>19</v>
      </c>
      <c r="C26" s="70"/>
      <c r="D26" s="71" t="s">
        <v>31</v>
      </c>
      <c r="E26" s="70"/>
      <c r="F26" s="81"/>
    </row>
    <row r="27" spans="1:6" ht="19.899999999999999" customHeight="1">
      <c r="A27" s="141"/>
      <c r="B27" s="71" t="s">
        <v>19</v>
      </c>
      <c r="C27" s="70"/>
      <c r="D27" s="71" t="s">
        <v>32</v>
      </c>
      <c r="E27" s="70"/>
      <c r="F27" s="81"/>
    </row>
    <row r="28" spans="1:6" ht="19.899999999999999" customHeight="1">
      <c r="A28" s="141"/>
      <c r="B28" s="71" t="s">
        <v>19</v>
      </c>
      <c r="C28" s="70"/>
      <c r="D28" s="71" t="s">
        <v>33</v>
      </c>
      <c r="E28" s="70"/>
      <c r="F28" s="81"/>
    </row>
    <row r="29" spans="1:6" ht="19.899999999999999" customHeight="1">
      <c r="A29" s="141"/>
      <c r="B29" s="71" t="s">
        <v>19</v>
      </c>
      <c r="C29" s="70"/>
      <c r="D29" s="71" t="s">
        <v>34</v>
      </c>
      <c r="E29" s="70"/>
      <c r="F29" s="81"/>
    </row>
    <row r="30" spans="1:6" ht="19.899999999999999" customHeight="1">
      <c r="A30" s="141"/>
      <c r="B30" s="71" t="s">
        <v>19</v>
      </c>
      <c r="C30" s="70"/>
      <c r="D30" s="71" t="s">
        <v>35</v>
      </c>
      <c r="E30" s="70"/>
      <c r="F30" s="81"/>
    </row>
    <row r="31" spans="1:6" ht="19.899999999999999" customHeight="1">
      <c r="A31" s="141"/>
      <c r="B31" s="71" t="s">
        <v>19</v>
      </c>
      <c r="C31" s="70"/>
      <c r="D31" s="71" t="s">
        <v>36</v>
      </c>
      <c r="E31" s="70"/>
      <c r="F31" s="81"/>
    </row>
    <row r="32" spans="1:6" ht="19.899999999999999" customHeight="1">
      <c r="A32" s="141"/>
      <c r="B32" s="71" t="s">
        <v>19</v>
      </c>
      <c r="C32" s="70"/>
      <c r="D32" s="71" t="s">
        <v>37</v>
      </c>
      <c r="E32" s="70"/>
      <c r="F32" s="81"/>
    </row>
    <row r="33" spans="1:6" ht="19.899999999999999" customHeight="1">
      <c r="A33" s="141"/>
      <c r="B33" s="71" t="s">
        <v>19</v>
      </c>
      <c r="C33" s="70"/>
      <c r="D33" s="71" t="s">
        <v>38</v>
      </c>
      <c r="E33" s="70"/>
      <c r="F33" s="81"/>
    </row>
    <row r="34" spans="1:6" ht="19.899999999999999" customHeight="1">
      <c r="A34" s="141"/>
      <c r="B34" s="71" t="s">
        <v>19</v>
      </c>
      <c r="C34" s="70"/>
      <c r="D34" s="71" t="s">
        <v>39</v>
      </c>
      <c r="E34" s="70"/>
      <c r="F34" s="81"/>
    </row>
    <row r="35" spans="1:6" ht="19.899999999999999" customHeight="1">
      <c r="A35" s="141"/>
      <c r="B35" s="71" t="s">
        <v>19</v>
      </c>
      <c r="C35" s="70"/>
      <c r="D35" s="71" t="s">
        <v>40</v>
      </c>
      <c r="E35" s="70"/>
      <c r="F35" s="81"/>
    </row>
    <row r="36" spans="1:6" ht="19.899999999999999" customHeight="1">
      <c r="A36" s="79"/>
      <c r="B36" s="77" t="s">
        <v>41</v>
      </c>
      <c r="C36" s="114">
        <v>127877861.17</v>
      </c>
      <c r="D36" s="77" t="s">
        <v>42</v>
      </c>
      <c r="E36" s="67">
        <f>SUM(E6:E35)</f>
        <v>127877861.17</v>
      </c>
      <c r="F36" s="82"/>
    </row>
    <row r="37" spans="1:6" ht="19.899999999999999" customHeight="1">
      <c r="A37" s="64"/>
      <c r="B37" s="69" t="s">
        <v>43</v>
      </c>
      <c r="C37" s="70"/>
      <c r="D37" s="69" t="s">
        <v>44</v>
      </c>
      <c r="E37" s="70"/>
      <c r="F37" s="102"/>
    </row>
    <row r="38" spans="1:6" ht="19.899999999999999" customHeight="1">
      <c r="A38" s="103"/>
      <c r="B38" s="69" t="s">
        <v>45</v>
      </c>
      <c r="C38" s="70"/>
      <c r="D38" s="69" t="s">
        <v>46</v>
      </c>
      <c r="E38" s="70"/>
      <c r="F38" s="102"/>
    </row>
    <row r="39" spans="1:6" ht="19.899999999999999" customHeight="1">
      <c r="A39" s="103"/>
      <c r="B39" s="104"/>
      <c r="C39" s="104"/>
      <c r="D39" s="69" t="s">
        <v>47</v>
      </c>
      <c r="E39" s="70"/>
      <c r="F39" s="102"/>
    </row>
    <row r="40" spans="1:6" ht="19.899999999999999" customHeight="1">
      <c r="A40" s="105"/>
      <c r="B40" s="65" t="s">
        <v>48</v>
      </c>
      <c r="C40" s="67"/>
      <c r="D40" s="65" t="s">
        <v>49</v>
      </c>
      <c r="E40" s="67"/>
      <c r="F40" s="106"/>
    </row>
    <row r="41" spans="1:6" ht="8.4499999999999993" customHeight="1">
      <c r="A41" s="98"/>
      <c r="B41" s="98"/>
      <c r="C41" s="107"/>
      <c r="D41" s="107"/>
      <c r="E41" s="98"/>
      <c r="F41" s="108"/>
    </row>
  </sheetData>
  <mergeCells count="4">
    <mergeCell ref="B2:E2"/>
    <mergeCell ref="B4:C4"/>
    <mergeCell ref="D4:E4"/>
    <mergeCell ref="A6:A35"/>
  </mergeCells>
  <phoneticPr fontId="30" type="noConversion"/>
  <printOptions horizontalCentered="1"/>
  <pageMargins left="1.37777777777778" right="0.98402777777777795" top="0.98402777777777795" bottom="0.98402777777777795" header="0" footer="0"/>
  <pageSetup paperSize="9" scale="64" fitToHeight="0" orientation="portrait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12"/>
  <sheetViews>
    <sheetView workbookViewId="0">
      <pane ySplit="6" topLeftCell="A7" activePane="bottomLeft" state="frozen"/>
      <selection pane="bottomLeft" activeCell="F10" sqref="F10"/>
    </sheetView>
  </sheetViews>
  <sheetFormatPr defaultColWidth="10" defaultRowHeight="13.5"/>
  <cols>
    <col min="1" max="1" width="1.5" style="40" customWidth="1"/>
    <col min="2" max="2" width="16.875" style="40" customWidth="1"/>
    <col min="3" max="3" width="31.75" style="40" customWidth="1"/>
    <col min="4" max="4" width="20.25" style="40" customWidth="1"/>
    <col min="5" max="5" width="11.875" style="40" customWidth="1"/>
    <col min="6" max="6" width="17.375" style="40" customWidth="1"/>
    <col min="7" max="8" width="8.75" style="40" customWidth="1"/>
    <col min="9" max="9" width="16.625" style="40" customWidth="1"/>
    <col min="10" max="14" width="10.875" style="40" customWidth="1"/>
    <col min="15" max="15" width="1.5" style="40" customWidth="1"/>
    <col min="16" max="16" width="9.75" style="40" customWidth="1"/>
    <col min="17" max="16384" width="10" style="40"/>
  </cols>
  <sheetData>
    <row r="1" spans="1:15" ht="24.95" customHeight="1">
      <c r="A1" s="41"/>
      <c r="B1" s="2"/>
      <c r="C1" s="42"/>
      <c r="D1" s="101"/>
      <c r="E1" s="101"/>
      <c r="F1" s="101"/>
      <c r="G1" s="42"/>
      <c r="H1" s="42"/>
      <c r="I1" s="42"/>
      <c r="L1" s="42"/>
      <c r="M1" s="42"/>
      <c r="N1" s="43" t="s">
        <v>50</v>
      </c>
      <c r="O1" s="44"/>
    </row>
    <row r="2" spans="1:15" ht="22.9" customHeight="1">
      <c r="A2" s="41"/>
      <c r="B2" s="142" t="s">
        <v>51</v>
      </c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44" t="s">
        <v>3</v>
      </c>
    </row>
    <row r="3" spans="1:15" ht="19.5" customHeight="1">
      <c r="A3" s="45"/>
      <c r="B3" s="143" t="s">
        <v>197</v>
      </c>
      <c r="C3" s="143"/>
      <c r="D3" s="45"/>
      <c r="E3" s="45"/>
      <c r="F3" s="87"/>
      <c r="G3" s="45"/>
      <c r="H3" s="87"/>
      <c r="I3" s="87"/>
      <c r="J3" s="87"/>
      <c r="K3" s="87"/>
      <c r="L3" s="87"/>
      <c r="M3" s="87"/>
      <c r="N3" s="46" t="s">
        <v>5</v>
      </c>
      <c r="O3" s="47"/>
    </row>
    <row r="4" spans="1:15" ht="24.4" customHeight="1">
      <c r="A4" s="48"/>
      <c r="B4" s="144" t="s">
        <v>8</v>
      </c>
      <c r="C4" s="144"/>
      <c r="D4" s="144" t="s">
        <v>52</v>
      </c>
      <c r="E4" s="144" t="s">
        <v>53</v>
      </c>
      <c r="F4" s="144" t="s">
        <v>54</v>
      </c>
      <c r="G4" s="144" t="s">
        <v>55</v>
      </c>
      <c r="H4" s="144" t="s">
        <v>56</v>
      </c>
      <c r="I4" s="146" t="s">
        <v>233</v>
      </c>
      <c r="J4" s="144" t="s">
        <v>57</v>
      </c>
      <c r="K4" s="144" t="s">
        <v>58</v>
      </c>
      <c r="L4" s="144" t="s">
        <v>59</v>
      </c>
      <c r="M4" s="144" t="s">
        <v>60</v>
      </c>
      <c r="N4" s="144" t="s">
        <v>61</v>
      </c>
      <c r="O4" s="50"/>
    </row>
    <row r="5" spans="1:15" ht="24.4" customHeight="1">
      <c r="A5" s="48"/>
      <c r="B5" s="144" t="s">
        <v>62</v>
      </c>
      <c r="C5" s="145" t="s">
        <v>63</v>
      </c>
      <c r="D5" s="144"/>
      <c r="E5" s="144"/>
      <c r="F5" s="144"/>
      <c r="G5" s="144"/>
      <c r="H5" s="144"/>
      <c r="I5" s="146"/>
      <c r="J5" s="144"/>
      <c r="K5" s="144"/>
      <c r="L5" s="144"/>
      <c r="M5" s="144"/>
      <c r="N5" s="144"/>
      <c r="O5" s="50"/>
    </row>
    <row r="6" spans="1:15" ht="24.4" customHeight="1">
      <c r="A6" s="48"/>
      <c r="B6" s="144"/>
      <c r="C6" s="145"/>
      <c r="D6" s="144"/>
      <c r="E6" s="144"/>
      <c r="F6" s="144"/>
      <c r="G6" s="144"/>
      <c r="H6" s="144"/>
      <c r="I6" s="146"/>
      <c r="J6" s="144"/>
      <c r="K6" s="144"/>
      <c r="L6" s="144"/>
      <c r="M6" s="144"/>
      <c r="N6" s="144"/>
      <c r="O6" s="50"/>
    </row>
    <row r="7" spans="1:15" ht="27" customHeight="1">
      <c r="A7" s="51"/>
      <c r="B7" s="22"/>
      <c r="C7" s="22" t="s">
        <v>64</v>
      </c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52"/>
    </row>
    <row r="8" spans="1:15" ht="36.75" customHeight="1">
      <c r="A8" s="51"/>
      <c r="B8" s="38">
        <v>203018</v>
      </c>
      <c r="C8" s="115" t="s">
        <v>196</v>
      </c>
      <c r="D8" s="27">
        <f>SUM(E8:N8)</f>
        <v>127877861.17</v>
      </c>
      <c r="E8" s="27"/>
      <c r="F8" s="27">
        <v>111827861.17</v>
      </c>
      <c r="G8" s="27"/>
      <c r="H8" s="27"/>
      <c r="I8" s="27">
        <v>16050000</v>
      </c>
      <c r="J8" s="25"/>
      <c r="K8" s="25"/>
      <c r="L8" s="25"/>
      <c r="M8" s="25"/>
      <c r="N8" s="25"/>
      <c r="O8" s="52"/>
    </row>
    <row r="9" spans="1:15" ht="36.75" customHeight="1">
      <c r="A9" s="51"/>
      <c r="B9" s="38"/>
      <c r="C9" s="115"/>
      <c r="D9" s="25"/>
      <c r="E9" s="25"/>
      <c r="F9" s="138"/>
      <c r="G9" s="138"/>
      <c r="H9" s="138"/>
      <c r="I9" s="138"/>
      <c r="J9" s="25"/>
      <c r="K9" s="25"/>
      <c r="L9" s="25"/>
      <c r="M9" s="25"/>
      <c r="N9" s="25"/>
      <c r="O9" s="52"/>
    </row>
    <row r="10" spans="1:15" ht="36.75" customHeight="1">
      <c r="A10" s="51"/>
      <c r="B10" s="38"/>
      <c r="C10" s="11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52"/>
    </row>
    <row r="11" spans="1:15" ht="29.1" customHeight="1">
      <c r="A11" s="51"/>
      <c r="B11" s="22"/>
      <c r="C11" s="22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52"/>
    </row>
    <row r="12" spans="1:15" ht="27" customHeight="1">
      <c r="A12" s="51"/>
      <c r="B12" s="22"/>
      <c r="C12" s="22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52"/>
    </row>
  </sheetData>
  <mergeCells count="16">
    <mergeCell ref="B2:N2"/>
    <mergeCell ref="B3:C3"/>
    <mergeCell ref="B4:C4"/>
    <mergeCell ref="B5:B6"/>
    <mergeCell ref="C5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</mergeCells>
  <phoneticPr fontId="30" type="noConversion"/>
  <printOptions horizontalCentered="1"/>
  <pageMargins left="0.59027777777777801" right="0.59027777777777801" top="1.37777777777778" bottom="0.98402777777777795" header="0" footer="0"/>
  <pageSetup paperSize="9" scale="70" orientation="landscape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17"/>
  <sheetViews>
    <sheetView workbookViewId="0">
      <pane ySplit="6" topLeftCell="A7" activePane="bottomLeft" state="frozen"/>
      <selection pane="bottomLeft" activeCell="C12" sqref="C12"/>
    </sheetView>
  </sheetViews>
  <sheetFormatPr defaultColWidth="10" defaultRowHeight="13.5"/>
  <cols>
    <col min="1" max="1" width="1.5" style="40" customWidth="1"/>
    <col min="2" max="4" width="6.125" style="40" customWidth="1"/>
    <col min="5" max="5" width="16.875" style="40" customWidth="1"/>
    <col min="6" max="6" width="36.875" style="40" customWidth="1"/>
    <col min="7" max="7" width="18.375" style="40" customWidth="1"/>
    <col min="8" max="8" width="18" style="40" customWidth="1"/>
    <col min="9" max="10" width="16.375" style="40" customWidth="1"/>
    <col min="11" max="11" width="19.25" style="40" customWidth="1"/>
    <col min="12" max="12" width="1.5" style="40" customWidth="1"/>
    <col min="13" max="14" width="9.75" style="40" customWidth="1"/>
    <col min="15" max="16384" width="10" style="40"/>
  </cols>
  <sheetData>
    <row r="1" spans="1:12" ht="24.95" customHeight="1">
      <c r="A1" s="41"/>
      <c r="B1" s="2"/>
      <c r="C1" s="2"/>
      <c r="D1" s="2"/>
      <c r="E1" s="42"/>
      <c r="F1" s="42"/>
      <c r="G1" s="101"/>
      <c r="H1" s="101"/>
      <c r="I1" s="101"/>
      <c r="J1" s="101"/>
      <c r="K1" s="43" t="s">
        <v>66</v>
      </c>
      <c r="L1" s="44"/>
    </row>
    <row r="2" spans="1:12" ht="22.9" customHeight="1">
      <c r="A2" s="41"/>
      <c r="B2" s="142" t="s">
        <v>67</v>
      </c>
      <c r="C2" s="142"/>
      <c r="D2" s="142"/>
      <c r="E2" s="142"/>
      <c r="F2" s="142"/>
      <c r="G2" s="142"/>
      <c r="H2" s="142"/>
      <c r="I2" s="142"/>
      <c r="J2" s="142"/>
      <c r="K2" s="142"/>
      <c r="L2" s="44" t="s">
        <v>3</v>
      </c>
    </row>
    <row r="3" spans="1:12" ht="19.5" customHeight="1">
      <c r="A3" s="45"/>
      <c r="B3" s="143" t="s">
        <v>197</v>
      </c>
      <c r="C3" s="143"/>
      <c r="D3" s="143"/>
      <c r="E3" s="143"/>
      <c r="F3" s="143"/>
      <c r="G3" s="45"/>
      <c r="H3" s="45"/>
      <c r="I3" s="87"/>
      <c r="J3" s="87"/>
      <c r="K3" s="46" t="s">
        <v>5</v>
      </c>
      <c r="L3" s="47"/>
    </row>
    <row r="4" spans="1:12" ht="24.4" customHeight="1">
      <c r="A4" s="44"/>
      <c r="B4" s="147" t="s">
        <v>8</v>
      </c>
      <c r="C4" s="147"/>
      <c r="D4" s="147"/>
      <c r="E4" s="147"/>
      <c r="F4" s="147"/>
      <c r="G4" s="147" t="s">
        <v>52</v>
      </c>
      <c r="H4" s="147" t="s">
        <v>68</v>
      </c>
      <c r="I4" s="147" t="s">
        <v>69</v>
      </c>
      <c r="J4" s="147" t="s">
        <v>70</v>
      </c>
      <c r="K4" s="147" t="s">
        <v>71</v>
      </c>
      <c r="L4" s="49"/>
    </row>
    <row r="5" spans="1:12" ht="24.4" customHeight="1">
      <c r="A5" s="48"/>
      <c r="B5" s="147" t="s">
        <v>72</v>
      </c>
      <c r="C5" s="147"/>
      <c r="D5" s="147"/>
      <c r="E5" s="147" t="s">
        <v>62</v>
      </c>
      <c r="F5" s="147" t="s">
        <v>63</v>
      </c>
      <c r="G5" s="147"/>
      <c r="H5" s="147"/>
      <c r="I5" s="147"/>
      <c r="J5" s="147"/>
      <c r="K5" s="147"/>
      <c r="L5" s="49"/>
    </row>
    <row r="6" spans="1:12" ht="24.4" customHeight="1">
      <c r="A6" s="48"/>
      <c r="B6" s="22" t="s">
        <v>73</v>
      </c>
      <c r="C6" s="22" t="s">
        <v>74</v>
      </c>
      <c r="D6" s="22" t="s">
        <v>75</v>
      </c>
      <c r="E6" s="147"/>
      <c r="F6" s="147"/>
      <c r="G6" s="147"/>
      <c r="H6" s="147"/>
      <c r="I6" s="147"/>
      <c r="J6" s="147"/>
      <c r="K6" s="147"/>
      <c r="L6" s="50"/>
    </row>
    <row r="7" spans="1:12" ht="27" customHeight="1">
      <c r="A7" s="51"/>
      <c r="B7" s="22"/>
      <c r="C7" s="22"/>
      <c r="D7" s="22"/>
      <c r="E7" s="131">
        <v>203018</v>
      </c>
      <c r="F7" s="22" t="s">
        <v>64</v>
      </c>
      <c r="G7" s="25">
        <f>SUM(G8:G14)</f>
        <v>127877861.17</v>
      </c>
      <c r="H7" s="25">
        <f t="shared" ref="H7:I7" si="0">SUM(H8:H14)</f>
        <v>126503861.17</v>
      </c>
      <c r="I7" s="25">
        <f t="shared" si="0"/>
        <v>1374000</v>
      </c>
      <c r="J7" s="25"/>
      <c r="K7" s="25"/>
      <c r="L7" s="52"/>
    </row>
    <row r="8" spans="1:12" ht="27" customHeight="1">
      <c r="A8" s="51"/>
      <c r="B8" s="118">
        <v>205</v>
      </c>
      <c r="C8" s="118" t="s">
        <v>199</v>
      </c>
      <c r="D8" s="118" t="s">
        <v>201</v>
      </c>
      <c r="E8" s="118">
        <v>203018</v>
      </c>
      <c r="F8" s="117" t="s">
        <v>203</v>
      </c>
      <c r="G8" s="27">
        <v>874000</v>
      </c>
      <c r="H8" s="27">
        <v>0</v>
      </c>
      <c r="I8" s="27">
        <v>874000</v>
      </c>
      <c r="J8" s="25"/>
      <c r="K8" s="25"/>
      <c r="L8" s="52"/>
    </row>
    <row r="9" spans="1:12" ht="27" customHeight="1">
      <c r="A9" s="51"/>
      <c r="B9" s="118">
        <v>205</v>
      </c>
      <c r="C9" s="118" t="s">
        <v>199</v>
      </c>
      <c r="D9" s="118" t="s">
        <v>202</v>
      </c>
      <c r="E9" s="118">
        <v>203018</v>
      </c>
      <c r="F9" s="117" t="s">
        <v>204</v>
      </c>
      <c r="G9" s="27">
        <v>92104845.280000001</v>
      </c>
      <c r="H9" s="27">
        <v>91604845.280000001</v>
      </c>
      <c r="I9" s="27">
        <v>500000</v>
      </c>
      <c r="J9" s="25"/>
      <c r="K9" s="25"/>
      <c r="L9" s="52"/>
    </row>
    <row r="10" spans="1:12" ht="27" customHeight="1">
      <c r="A10" s="51"/>
      <c r="B10" s="118" t="s">
        <v>207</v>
      </c>
      <c r="C10" s="118" t="s">
        <v>208</v>
      </c>
      <c r="D10" s="118" t="s">
        <v>199</v>
      </c>
      <c r="E10" s="118">
        <v>203018</v>
      </c>
      <c r="F10" s="117" t="s">
        <v>205</v>
      </c>
      <c r="G10" s="27">
        <v>5866911.0899999999</v>
      </c>
      <c r="H10" s="27">
        <v>5866911.0899999999</v>
      </c>
      <c r="I10" s="27"/>
      <c r="J10" s="25"/>
      <c r="K10" s="25"/>
      <c r="L10" s="52"/>
    </row>
    <row r="11" spans="1:12" ht="27" customHeight="1">
      <c r="A11" s="51"/>
      <c r="B11" s="118" t="s">
        <v>207</v>
      </c>
      <c r="C11" s="118" t="s">
        <v>208</v>
      </c>
      <c r="D11" s="118" t="s">
        <v>208</v>
      </c>
      <c r="E11" s="118">
        <v>203018</v>
      </c>
      <c r="F11" s="117" t="s">
        <v>206</v>
      </c>
      <c r="G11" s="27">
        <v>12744293.470000001</v>
      </c>
      <c r="H11" s="27">
        <v>12744293.470000001</v>
      </c>
      <c r="I11" s="27"/>
      <c r="J11" s="25"/>
      <c r="K11" s="25"/>
      <c r="L11" s="52"/>
    </row>
    <row r="12" spans="1:12" ht="27" customHeight="1">
      <c r="A12" s="51"/>
      <c r="B12" s="118">
        <v>210</v>
      </c>
      <c r="C12" s="118" t="s">
        <v>209</v>
      </c>
      <c r="D12" s="118" t="s">
        <v>198</v>
      </c>
      <c r="E12" s="118">
        <v>203018</v>
      </c>
      <c r="F12" s="117" t="s">
        <v>210</v>
      </c>
      <c r="G12" s="27">
        <v>6133191.2300000004</v>
      </c>
      <c r="H12" s="27">
        <v>6133191.2300000004</v>
      </c>
      <c r="I12" s="27"/>
      <c r="J12" s="25"/>
      <c r="K12" s="25"/>
      <c r="L12" s="52"/>
    </row>
    <row r="13" spans="1:12" ht="27" customHeight="1">
      <c r="A13" s="51"/>
      <c r="B13" s="118">
        <v>210</v>
      </c>
      <c r="C13" s="118" t="s">
        <v>209</v>
      </c>
      <c r="D13" s="118" t="s">
        <v>200</v>
      </c>
      <c r="E13" s="118">
        <v>203018</v>
      </c>
      <c r="F13" s="117" t="s">
        <v>211</v>
      </c>
      <c r="G13" s="27">
        <v>596400</v>
      </c>
      <c r="H13" s="27">
        <v>596400</v>
      </c>
      <c r="I13" s="27"/>
      <c r="J13" s="25"/>
      <c r="K13" s="25"/>
      <c r="L13" s="52"/>
    </row>
    <row r="14" spans="1:12" ht="27" customHeight="1">
      <c r="A14" s="51"/>
      <c r="B14" s="118" t="s">
        <v>213</v>
      </c>
      <c r="C14" s="118" t="s">
        <v>199</v>
      </c>
      <c r="D14" s="118" t="s">
        <v>214</v>
      </c>
      <c r="E14" s="118">
        <v>203018</v>
      </c>
      <c r="F14" s="117" t="s">
        <v>212</v>
      </c>
      <c r="G14" s="27">
        <v>9558220.0999999996</v>
      </c>
      <c r="H14" s="27">
        <v>9558220.0999999996</v>
      </c>
      <c r="I14" s="27"/>
      <c r="J14" s="25"/>
      <c r="K14" s="25"/>
      <c r="L14" s="52"/>
    </row>
    <row r="15" spans="1:12" ht="27" customHeight="1">
      <c r="A15" s="51"/>
      <c r="B15" s="116"/>
      <c r="C15" s="116"/>
      <c r="D15" s="116"/>
      <c r="E15" s="22"/>
      <c r="F15" s="22"/>
      <c r="G15" s="25"/>
      <c r="H15" s="25"/>
      <c r="I15" s="25"/>
      <c r="J15" s="25"/>
      <c r="K15" s="25"/>
      <c r="L15" s="52"/>
    </row>
    <row r="16" spans="1:12" ht="27" customHeight="1">
      <c r="A16" s="51"/>
      <c r="B16" s="116"/>
      <c r="C16" s="116"/>
      <c r="D16" s="116"/>
      <c r="E16" s="22"/>
      <c r="F16" s="22"/>
      <c r="G16" s="25"/>
      <c r="H16" s="25"/>
      <c r="I16" s="25"/>
      <c r="J16" s="25"/>
      <c r="K16" s="25"/>
      <c r="L16" s="52"/>
    </row>
    <row r="17" spans="1:12" ht="9.75" customHeight="1">
      <c r="A17" s="53"/>
      <c r="B17" s="54"/>
      <c r="C17" s="54"/>
      <c r="D17" s="54"/>
      <c r="E17" s="54"/>
      <c r="F17" s="53"/>
      <c r="G17" s="53"/>
      <c r="H17" s="53"/>
      <c r="I17" s="53"/>
      <c r="J17" s="54"/>
      <c r="K17" s="54"/>
      <c r="L17" s="55"/>
    </row>
  </sheetData>
  <mergeCells count="11">
    <mergeCell ref="B2:K2"/>
    <mergeCell ref="B3:F3"/>
    <mergeCell ref="B4:F4"/>
    <mergeCell ref="B5:D5"/>
    <mergeCell ref="E5:E6"/>
    <mergeCell ref="F5:F6"/>
    <mergeCell ref="G4:G6"/>
    <mergeCell ref="H4:H6"/>
    <mergeCell ref="I4:I6"/>
    <mergeCell ref="J4:J6"/>
    <mergeCell ref="K4:K6"/>
  </mergeCells>
  <phoneticPr fontId="30" type="noConversion"/>
  <printOptions horizontalCentered="1"/>
  <pageMargins left="0.59027777777777801" right="0.59027777777777801" top="1.37777777777778" bottom="0.98402777777777795" header="0" footer="0"/>
  <pageSetup paperSize="9" scale="7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5"/>
  <sheetViews>
    <sheetView workbookViewId="0">
      <pane ySplit="5" topLeftCell="A15" activePane="bottomLeft" state="frozen"/>
      <selection pane="bottomLeft" activeCell="B10" sqref="B10"/>
    </sheetView>
  </sheetViews>
  <sheetFormatPr defaultColWidth="10" defaultRowHeight="13.5"/>
  <cols>
    <col min="1" max="1" width="1.5" style="56" customWidth="1"/>
    <col min="2" max="2" width="33.375" style="56" customWidth="1"/>
    <col min="3" max="3" width="16.375" style="56" customWidth="1"/>
    <col min="4" max="4" width="33.375" style="56" customWidth="1"/>
    <col min="5" max="7" width="16.375" style="56" customWidth="1"/>
    <col min="8" max="8" width="18.25" style="56" customWidth="1"/>
    <col min="9" max="9" width="1.5" style="56" customWidth="1"/>
    <col min="10" max="11" width="9.75" style="56" customWidth="1"/>
    <col min="12" max="16384" width="10" style="56"/>
  </cols>
  <sheetData>
    <row r="1" spans="1:9" ht="14.25" customHeight="1">
      <c r="A1" s="92"/>
      <c r="B1" s="57"/>
      <c r="C1" s="93"/>
      <c r="D1" s="93"/>
      <c r="E1" s="58"/>
      <c r="F1" s="58"/>
      <c r="G1" s="58"/>
      <c r="H1" s="94" t="s">
        <v>76</v>
      </c>
      <c r="I1" s="99" t="s">
        <v>3</v>
      </c>
    </row>
    <row r="2" spans="1:9" ht="19.899999999999999" customHeight="1">
      <c r="A2" s="93"/>
      <c r="B2" s="139" t="s">
        <v>77</v>
      </c>
      <c r="C2" s="139"/>
      <c r="D2" s="139"/>
      <c r="E2" s="139"/>
      <c r="F2" s="139"/>
      <c r="G2" s="139"/>
      <c r="H2" s="139"/>
      <c r="I2" s="99"/>
    </row>
    <row r="3" spans="1:9" ht="17.100000000000001" customHeight="1">
      <c r="A3" s="95"/>
      <c r="B3" s="148" t="s">
        <v>197</v>
      </c>
      <c r="C3" s="148"/>
      <c r="D3" s="76"/>
      <c r="E3" s="76"/>
      <c r="F3" s="76"/>
      <c r="G3" s="76"/>
      <c r="H3" s="96" t="s">
        <v>5</v>
      </c>
      <c r="I3" s="100"/>
    </row>
    <row r="4" spans="1:9" ht="21.4" customHeight="1">
      <c r="A4" s="97"/>
      <c r="B4" s="140" t="s">
        <v>6</v>
      </c>
      <c r="C4" s="140"/>
      <c r="D4" s="140" t="s">
        <v>7</v>
      </c>
      <c r="E4" s="140"/>
      <c r="F4" s="140"/>
      <c r="G4" s="140"/>
      <c r="H4" s="140"/>
      <c r="I4" s="74"/>
    </row>
    <row r="5" spans="1:9" ht="21.4" customHeight="1">
      <c r="A5" s="97"/>
      <c r="B5" s="65" t="s">
        <v>8</v>
      </c>
      <c r="C5" s="65" t="s">
        <v>9</v>
      </c>
      <c r="D5" s="65" t="s">
        <v>8</v>
      </c>
      <c r="E5" s="65" t="s">
        <v>52</v>
      </c>
      <c r="F5" s="65" t="s">
        <v>78</v>
      </c>
      <c r="G5" s="65" t="s">
        <v>79</v>
      </c>
      <c r="H5" s="65" t="s">
        <v>80</v>
      </c>
      <c r="I5" s="74"/>
    </row>
    <row r="6" spans="1:9" ht="19.899999999999999" customHeight="1">
      <c r="A6" s="64"/>
      <c r="B6" s="69" t="s">
        <v>81</v>
      </c>
      <c r="C6" s="113">
        <v>111827861.17</v>
      </c>
      <c r="D6" s="69" t="s">
        <v>82</v>
      </c>
      <c r="E6" s="70">
        <v>111827861.17</v>
      </c>
      <c r="F6" s="70">
        <v>111827861.17</v>
      </c>
      <c r="G6" s="70"/>
      <c r="H6" s="70"/>
      <c r="I6" s="81"/>
    </row>
    <row r="7" spans="1:9" ht="19.899999999999999" customHeight="1">
      <c r="A7" s="141"/>
      <c r="B7" s="71" t="s">
        <v>83</v>
      </c>
      <c r="C7" s="70">
        <v>111827861.17</v>
      </c>
      <c r="D7" s="71" t="s">
        <v>84</v>
      </c>
      <c r="E7" s="70"/>
      <c r="F7" s="70"/>
      <c r="G7" s="70"/>
      <c r="H7" s="70"/>
      <c r="I7" s="81"/>
    </row>
    <row r="8" spans="1:9" ht="19.899999999999999" customHeight="1">
      <c r="A8" s="141"/>
      <c r="B8" s="71" t="s">
        <v>85</v>
      </c>
      <c r="C8" s="70"/>
      <c r="D8" s="71" t="s">
        <v>86</v>
      </c>
      <c r="E8" s="70"/>
      <c r="F8" s="70"/>
      <c r="G8" s="70"/>
      <c r="H8" s="70"/>
      <c r="I8" s="81"/>
    </row>
    <row r="9" spans="1:9" ht="19.899999999999999" customHeight="1">
      <c r="A9" s="141"/>
      <c r="B9" s="71" t="s">
        <v>87</v>
      </c>
      <c r="C9" s="70"/>
      <c r="D9" s="71" t="s">
        <v>88</v>
      </c>
      <c r="E9" s="70"/>
      <c r="F9" s="70"/>
      <c r="G9" s="70"/>
      <c r="H9" s="70"/>
      <c r="I9" s="81"/>
    </row>
    <row r="10" spans="1:9" ht="19.899999999999999" customHeight="1">
      <c r="A10" s="64"/>
      <c r="B10" s="69" t="s">
        <v>229</v>
      </c>
      <c r="C10" s="70">
        <v>0</v>
      </c>
      <c r="D10" s="71" t="s">
        <v>89</v>
      </c>
      <c r="E10" s="70"/>
      <c r="F10" s="70"/>
      <c r="G10" s="70"/>
      <c r="H10" s="70"/>
      <c r="I10" s="81"/>
    </row>
    <row r="11" spans="1:9" ht="19.899999999999999" customHeight="1">
      <c r="A11" s="141"/>
      <c r="B11" s="71" t="s">
        <v>83</v>
      </c>
      <c r="C11" s="70"/>
      <c r="D11" s="71" t="s">
        <v>90</v>
      </c>
      <c r="E11" s="70">
        <v>81231363.230000004</v>
      </c>
      <c r="F11" s="70">
        <v>81231363.230000004</v>
      </c>
      <c r="G11" s="70"/>
      <c r="H11" s="70"/>
      <c r="I11" s="81"/>
    </row>
    <row r="12" spans="1:9" ht="19.899999999999999" customHeight="1">
      <c r="A12" s="141"/>
      <c r="B12" s="71" t="s">
        <v>85</v>
      </c>
      <c r="C12" s="70"/>
      <c r="D12" s="71" t="s">
        <v>91</v>
      </c>
      <c r="E12" s="70"/>
      <c r="F12" s="70"/>
      <c r="G12" s="70"/>
      <c r="H12" s="70"/>
      <c r="I12" s="81"/>
    </row>
    <row r="13" spans="1:9" ht="19.899999999999999" customHeight="1">
      <c r="A13" s="141"/>
      <c r="B13" s="71" t="s">
        <v>87</v>
      </c>
      <c r="C13" s="70"/>
      <c r="D13" s="71" t="s">
        <v>92</v>
      </c>
      <c r="E13" s="70"/>
      <c r="F13" s="70"/>
      <c r="G13" s="70"/>
      <c r="H13" s="70"/>
      <c r="I13" s="81"/>
    </row>
    <row r="14" spans="1:9" ht="19.899999999999999" customHeight="1">
      <c r="A14" s="141"/>
      <c r="B14" s="71" t="s">
        <v>93</v>
      </c>
      <c r="C14" s="70"/>
      <c r="D14" s="71" t="s">
        <v>94</v>
      </c>
      <c r="E14" s="70">
        <v>16682905.199999999</v>
      </c>
      <c r="F14" s="70">
        <v>16682905.199999999</v>
      </c>
      <c r="G14" s="70"/>
      <c r="H14" s="70"/>
      <c r="I14" s="81"/>
    </row>
    <row r="15" spans="1:9" ht="19.899999999999999" customHeight="1">
      <c r="A15" s="141"/>
      <c r="B15" s="71" t="s">
        <v>93</v>
      </c>
      <c r="C15" s="70"/>
      <c r="D15" s="71" t="s">
        <v>95</v>
      </c>
      <c r="E15" s="70"/>
      <c r="F15" s="70"/>
      <c r="G15" s="70"/>
      <c r="H15" s="70"/>
      <c r="I15" s="81"/>
    </row>
    <row r="16" spans="1:9" ht="19.899999999999999" customHeight="1">
      <c r="A16" s="141"/>
      <c r="B16" s="71" t="s">
        <v>93</v>
      </c>
      <c r="C16" s="70"/>
      <c r="D16" s="71" t="s">
        <v>96</v>
      </c>
      <c r="E16" s="70">
        <v>5801597.1600000001</v>
      </c>
      <c r="F16" s="70">
        <v>5801597.1600000001</v>
      </c>
      <c r="G16" s="70"/>
      <c r="H16" s="70"/>
      <c r="I16" s="81"/>
    </row>
    <row r="17" spans="1:9" ht="19.899999999999999" customHeight="1">
      <c r="A17" s="141"/>
      <c r="B17" s="71" t="s">
        <v>93</v>
      </c>
      <c r="C17" s="70"/>
      <c r="D17" s="71" t="s">
        <v>97</v>
      </c>
      <c r="E17" s="70"/>
      <c r="F17" s="70"/>
      <c r="G17" s="70"/>
      <c r="H17" s="70"/>
      <c r="I17" s="81"/>
    </row>
    <row r="18" spans="1:9" ht="19.899999999999999" customHeight="1">
      <c r="A18" s="141"/>
      <c r="B18" s="71" t="s">
        <v>93</v>
      </c>
      <c r="C18" s="70"/>
      <c r="D18" s="71" t="s">
        <v>98</v>
      </c>
      <c r="E18" s="70"/>
      <c r="F18" s="70"/>
      <c r="G18" s="70"/>
      <c r="H18" s="70"/>
      <c r="I18" s="81"/>
    </row>
    <row r="19" spans="1:9" ht="19.899999999999999" customHeight="1">
      <c r="A19" s="141"/>
      <c r="B19" s="71" t="s">
        <v>93</v>
      </c>
      <c r="C19" s="70"/>
      <c r="D19" s="71" t="s">
        <v>99</v>
      </c>
      <c r="E19" s="70"/>
      <c r="F19" s="70"/>
      <c r="G19" s="70"/>
      <c r="H19" s="70"/>
      <c r="I19" s="81"/>
    </row>
    <row r="20" spans="1:9" ht="19.899999999999999" customHeight="1">
      <c r="A20" s="141"/>
      <c r="B20" s="71" t="s">
        <v>93</v>
      </c>
      <c r="C20" s="70"/>
      <c r="D20" s="71" t="s">
        <v>100</v>
      </c>
      <c r="E20" s="70"/>
      <c r="F20" s="70"/>
      <c r="G20" s="70"/>
      <c r="H20" s="70"/>
      <c r="I20" s="81"/>
    </row>
    <row r="21" spans="1:9" ht="19.899999999999999" customHeight="1">
      <c r="A21" s="141"/>
      <c r="B21" s="71" t="s">
        <v>93</v>
      </c>
      <c r="C21" s="70"/>
      <c r="D21" s="71" t="s">
        <v>101</v>
      </c>
      <c r="E21" s="70"/>
      <c r="F21" s="70"/>
      <c r="G21" s="70"/>
      <c r="H21" s="70"/>
      <c r="I21" s="81"/>
    </row>
    <row r="22" spans="1:9" ht="19.899999999999999" customHeight="1">
      <c r="A22" s="141"/>
      <c r="B22" s="71" t="s">
        <v>93</v>
      </c>
      <c r="C22" s="70"/>
      <c r="D22" s="71" t="s">
        <v>102</v>
      </c>
      <c r="E22" s="70"/>
      <c r="F22" s="70"/>
      <c r="G22" s="70"/>
      <c r="H22" s="70"/>
      <c r="I22" s="81"/>
    </row>
    <row r="23" spans="1:9" ht="19.899999999999999" customHeight="1">
      <c r="A23" s="141"/>
      <c r="B23" s="71" t="s">
        <v>93</v>
      </c>
      <c r="C23" s="70"/>
      <c r="D23" s="71" t="s">
        <v>103</v>
      </c>
      <c r="E23" s="70"/>
      <c r="F23" s="70"/>
      <c r="G23" s="70"/>
      <c r="H23" s="70"/>
      <c r="I23" s="81"/>
    </row>
    <row r="24" spans="1:9" ht="19.899999999999999" customHeight="1">
      <c r="A24" s="141"/>
      <c r="B24" s="71" t="s">
        <v>93</v>
      </c>
      <c r="C24" s="70"/>
      <c r="D24" s="71" t="s">
        <v>104</v>
      </c>
      <c r="E24" s="70"/>
      <c r="F24" s="70"/>
      <c r="G24" s="70"/>
      <c r="H24" s="70"/>
      <c r="I24" s="81"/>
    </row>
    <row r="25" spans="1:9" ht="19.899999999999999" customHeight="1">
      <c r="A25" s="141"/>
      <c r="B25" s="71" t="s">
        <v>93</v>
      </c>
      <c r="C25" s="70"/>
      <c r="D25" s="71" t="s">
        <v>105</v>
      </c>
      <c r="E25" s="70"/>
      <c r="F25" s="70"/>
      <c r="G25" s="70"/>
      <c r="H25" s="70"/>
      <c r="I25" s="81"/>
    </row>
    <row r="26" spans="1:9" ht="19.899999999999999" customHeight="1">
      <c r="A26" s="141"/>
      <c r="B26" s="71" t="s">
        <v>93</v>
      </c>
      <c r="C26" s="70"/>
      <c r="D26" s="71" t="s">
        <v>106</v>
      </c>
      <c r="E26" s="70">
        <v>8111995.5800000001</v>
      </c>
      <c r="F26" s="70">
        <v>8111995.5800000001</v>
      </c>
      <c r="G26" s="70"/>
      <c r="H26" s="70"/>
      <c r="I26" s="81"/>
    </row>
    <row r="27" spans="1:9" ht="19.899999999999999" customHeight="1">
      <c r="A27" s="141"/>
      <c r="B27" s="71" t="s">
        <v>93</v>
      </c>
      <c r="C27" s="70"/>
      <c r="D27" s="71" t="s">
        <v>107</v>
      </c>
      <c r="E27" s="70"/>
      <c r="F27" s="70"/>
      <c r="G27" s="70"/>
      <c r="H27" s="70"/>
      <c r="I27" s="81"/>
    </row>
    <row r="28" spans="1:9" ht="19.899999999999999" customHeight="1">
      <c r="A28" s="141"/>
      <c r="B28" s="71" t="s">
        <v>93</v>
      </c>
      <c r="C28" s="70"/>
      <c r="D28" s="71" t="s">
        <v>108</v>
      </c>
      <c r="E28" s="70"/>
      <c r="F28" s="70"/>
      <c r="G28" s="70"/>
      <c r="H28" s="70"/>
      <c r="I28" s="81"/>
    </row>
    <row r="29" spans="1:9" ht="19.899999999999999" customHeight="1">
      <c r="A29" s="141"/>
      <c r="B29" s="71" t="s">
        <v>93</v>
      </c>
      <c r="C29" s="70"/>
      <c r="D29" s="71" t="s">
        <v>109</v>
      </c>
      <c r="E29" s="70"/>
      <c r="F29" s="70"/>
      <c r="G29" s="70"/>
      <c r="H29" s="70"/>
      <c r="I29" s="81"/>
    </row>
    <row r="30" spans="1:9" ht="19.899999999999999" customHeight="1">
      <c r="A30" s="141"/>
      <c r="B30" s="71" t="s">
        <v>93</v>
      </c>
      <c r="C30" s="70"/>
      <c r="D30" s="71" t="s">
        <v>110</v>
      </c>
      <c r="E30" s="70"/>
      <c r="F30" s="70"/>
      <c r="G30" s="70"/>
      <c r="H30" s="70"/>
      <c r="I30" s="81"/>
    </row>
    <row r="31" spans="1:9" ht="19.899999999999999" customHeight="1">
      <c r="A31" s="141"/>
      <c r="B31" s="71" t="s">
        <v>93</v>
      </c>
      <c r="C31" s="70"/>
      <c r="D31" s="71" t="s">
        <v>111</v>
      </c>
      <c r="E31" s="70"/>
      <c r="F31" s="70"/>
      <c r="G31" s="70"/>
      <c r="H31" s="70"/>
      <c r="I31" s="81"/>
    </row>
    <row r="32" spans="1:9" ht="19.899999999999999" customHeight="1">
      <c r="A32" s="141"/>
      <c r="B32" s="71" t="s">
        <v>93</v>
      </c>
      <c r="C32" s="70"/>
      <c r="D32" s="71" t="s">
        <v>112</v>
      </c>
      <c r="E32" s="70"/>
      <c r="F32" s="70"/>
      <c r="G32" s="70"/>
      <c r="H32" s="70"/>
      <c r="I32" s="81"/>
    </row>
    <row r="33" spans="1:9" ht="19.899999999999999" customHeight="1">
      <c r="A33" s="141"/>
      <c r="B33" s="71" t="s">
        <v>93</v>
      </c>
      <c r="C33" s="70"/>
      <c r="D33" s="71" t="s">
        <v>113</v>
      </c>
      <c r="E33" s="70"/>
      <c r="F33" s="70"/>
      <c r="G33" s="70"/>
      <c r="H33" s="70"/>
      <c r="I33" s="81"/>
    </row>
    <row r="34" spans="1:9" ht="19.899999999999999" customHeight="1">
      <c r="A34" s="141"/>
      <c r="B34" s="71" t="s">
        <v>93</v>
      </c>
      <c r="C34" s="70"/>
      <c r="D34" s="71" t="s">
        <v>114</v>
      </c>
      <c r="E34" s="70"/>
      <c r="F34" s="70"/>
      <c r="G34" s="70"/>
      <c r="H34" s="70"/>
      <c r="I34" s="81"/>
    </row>
    <row r="35" spans="1:9" ht="8.4499999999999993" customHeight="1">
      <c r="A35" s="98"/>
      <c r="B35" s="98"/>
      <c r="C35" s="98"/>
      <c r="D35" s="66"/>
      <c r="E35" s="98"/>
      <c r="F35" s="98"/>
      <c r="G35" s="98"/>
      <c r="H35" s="98"/>
      <c r="I35" s="75"/>
    </row>
  </sheetData>
  <mergeCells count="6">
    <mergeCell ref="A11:A34"/>
    <mergeCell ref="B2:H2"/>
    <mergeCell ref="B3:C3"/>
    <mergeCell ref="B4:C4"/>
    <mergeCell ref="D4:H4"/>
    <mergeCell ref="A7:A9"/>
  </mergeCells>
  <phoneticPr fontId="30" type="noConversion"/>
  <printOptions horizontalCentered="1"/>
  <pageMargins left="1.37777777777778" right="0.98402777777777795" top="0.98402777777777795" bottom="0.98402777777777795" header="0" footer="0"/>
  <pageSetup paperSize="9" scale="63" fitToHeight="0" orientation="portrait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N29"/>
  <sheetViews>
    <sheetView workbookViewId="0">
      <pane xSplit="5" ySplit="7" topLeftCell="F23" activePane="bottomRight" state="frozen"/>
      <selection pane="topRight" activeCell="F1" sqref="F1"/>
      <selection pane="bottomLeft" activeCell="A8" sqref="A8"/>
      <selection pane="bottomRight" activeCell="E24" sqref="E24"/>
    </sheetView>
  </sheetViews>
  <sheetFormatPr defaultColWidth="10" defaultRowHeight="13.5"/>
  <cols>
    <col min="1" max="1" width="1.5" style="40" customWidth="1"/>
    <col min="2" max="3" width="5.875" style="40" customWidth="1"/>
    <col min="4" max="4" width="11.625" style="40" customWidth="1"/>
    <col min="5" max="5" width="35.125" style="40" customWidth="1"/>
    <col min="6" max="6" width="17.125" style="40" customWidth="1"/>
    <col min="7" max="7" width="18" style="40" customWidth="1"/>
    <col min="8" max="8" width="17.875" style="40" customWidth="1"/>
    <col min="9" max="9" width="17.375" style="40" customWidth="1"/>
    <col min="10" max="10" width="12.375" style="40" customWidth="1"/>
    <col min="11" max="16" width="5.625" style="40" customWidth="1"/>
    <col min="17" max="18" width="12.625" style="40" customWidth="1"/>
    <col min="19" max="19" width="5.625" style="40" customWidth="1"/>
    <col min="20" max="20" width="12.625" style="40" customWidth="1"/>
    <col min="21" max="39" width="5.625" style="40" customWidth="1"/>
    <col min="40" max="40" width="1.5" style="40" customWidth="1"/>
    <col min="41" max="42" width="9.75" style="40" customWidth="1"/>
    <col min="43" max="16384" width="10" style="40"/>
  </cols>
  <sheetData>
    <row r="1" spans="1:40" ht="24.95" customHeight="1">
      <c r="A1" s="83"/>
      <c r="B1" s="2"/>
      <c r="C1" s="2"/>
      <c r="D1" s="84"/>
      <c r="E1" s="84"/>
      <c r="F1" s="41"/>
      <c r="G1" s="41"/>
      <c r="H1" s="41"/>
      <c r="I1" s="84"/>
      <c r="J1" s="84"/>
      <c r="K1" s="41"/>
      <c r="L1" s="84"/>
      <c r="M1" s="84"/>
      <c r="N1" s="84"/>
      <c r="O1" s="84"/>
      <c r="P1" s="84"/>
      <c r="Q1" s="84"/>
      <c r="R1" s="84"/>
      <c r="S1" s="84"/>
      <c r="T1" s="84"/>
      <c r="U1" s="84"/>
      <c r="V1" s="84"/>
      <c r="W1" s="84"/>
      <c r="X1" s="84"/>
      <c r="Y1" s="84"/>
      <c r="Z1" s="84"/>
      <c r="AA1" s="84"/>
      <c r="AB1" s="84"/>
      <c r="AC1" s="84"/>
      <c r="AD1" s="84"/>
      <c r="AE1" s="84"/>
      <c r="AF1" s="84"/>
      <c r="AG1" s="84"/>
      <c r="AH1" s="84"/>
      <c r="AI1" s="84"/>
      <c r="AJ1" s="84"/>
      <c r="AK1" s="84"/>
      <c r="AL1" s="84"/>
      <c r="AM1" s="88" t="s">
        <v>115</v>
      </c>
      <c r="AN1" s="89"/>
    </row>
    <row r="2" spans="1:40" ht="22.9" customHeight="1">
      <c r="A2" s="41"/>
      <c r="B2" s="142" t="s">
        <v>116</v>
      </c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142"/>
      <c r="Q2" s="142"/>
      <c r="R2" s="142"/>
      <c r="S2" s="142"/>
      <c r="T2" s="142"/>
      <c r="U2" s="142"/>
      <c r="V2" s="142"/>
      <c r="W2" s="142"/>
      <c r="X2" s="142"/>
      <c r="Y2" s="142"/>
      <c r="Z2" s="142"/>
      <c r="AA2" s="142"/>
      <c r="AB2" s="142"/>
      <c r="AC2" s="142"/>
      <c r="AD2" s="142"/>
      <c r="AE2" s="142"/>
      <c r="AF2" s="142"/>
      <c r="AG2" s="142"/>
      <c r="AH2" s="142"/>
      <c r="AI2" s="142"/>
      <c r="AJ2" s="142"/>
      <c r="AK2" s="142"/>
      <c r="AL2" s="142"/>
      <c r="AM2" s="142"/>
      <c r="AN2" s="89"/>
    </row>
    <row r="3" spans="1:40" ht="19.5" customHeight="1">
      <c r="A3" s="45"/>
      <c r="B3" s="143" t="s">
        <v>197</v>
      </c>
      <c r="C3" s="143"/>
      <c r="D3" s="143"/>
      <c r="E3" s="143"/>
      <c r="F3" s="85"/>
      <c r="G3" s="45"/>
      <c r="H3" s="86"/>
      <c r="I3" s="85"/>
      <c r="J3" s="85"/>
      <c r="K3" s="87"/>
      <c r="L3" s="85"/>
      <c r="M3" s="85"/>
      <c r="N3" s="85"/>
      <c r="O3" s="85"/>
      <c r="P3" s="85"/>
      <c r="Q3" s="85"/>
      <c r="R3" s="85"/>
      <c r="S3" s="85"/>
      <c r="T3" s="85"/>
      <c r="U3" s="85"/>
      <c r="V3" s="85"/>
      <c r="W3" s="85"/>
      <c r="X3" s="85"/>
      <c r="Y3" s="85"/>
      <c r="Z3" s="85"/>
      <c r="AA3" s="85"/>
      <c r="AB3" s="85"/>
      <c r="AC3" s="85"/>
      <c r="AD3" s="85"/>
      <c r="AE3" s="85"/>
      <c r="AF3" s="85"/>
      <c r="AG3" s="85"/>
      <c r="AH3" s="85"/>
      <c r="AI3" s="85"/>
      <c r="AJ3" s="85"/>
      <c r="AK3" s="85"/>
      <c r="AL3" s="149" t="s">
        <v>5</v>
      </c>
      <c r="AM3" s="149"/>
      <c r="AN3" s="90"/>
    </row>
    <row r="4" spans="1:40" ht="24.4" customHeight="1">
      <c r="A4" s="44"/>
      <c r="B4" s="144" t="s">
        <v>8</v>
      </c>
      <c r="C4" s="144"/>
      <c r="D4" s="144"/>
      <c r="E4" s="144"/>
      <c r="F4" s="144" t="s">
        <v>117</v>
      </c>
      <c r="G4" s="144" t="s">
        <v>118</v>
      </c>
      <c r="H4" s="144"/>
      <c r="I4" s="144"/>
      <c r="J4" s="144"/>
      <c r="K4" s="144"/>
      <c r="L4" s="144"/>
      <c r="M4" s="144"/>
      <c r="N4" s="144"/>
      <c r="O4" s="144"/>
      <c r="P4" s="144"/>
      <c r="Q4" s="144" t="s">
        <v>119</v>
      </c>
      <c r="R4" s="144"/>
      <c r="S4" s="144"/>
      <c r="T4" s="144"/>
      <c r="U4" s="144"/>
      <c r="V4" s="144"/>
      <c r="W4" s="144"/>
      <c r="X4" s="144"/>
      <c r="Y4" s="144"/>
      <c r="Z4" s="144"/>
      <c r="AA4" s="144" t="s">
        <v>120</v>
      </c>
      <c r="AB4" s="144"/>
      <c r="AC4" s="144"/>
      <c r="AD4" s="144"/>
      <c r="AE4" s="144"/>
      <c r="AF4" s="144"/>
      <c r="AG4" s="144"/>
      <c r="AH4" s="144"/>
      <c r="AI4" s="144"/>
      <c r="AJ4" s="144"/>
      <c r="AK4" s="144"/>
      <c r="AL4" s="144"/>
      <c r="AM4" s="144"/>
      <c r="AN4" s="91"/>
    </row>
    <row r="5" spans="1:40" ht="24.4" customHeight="1">
      <c r="A5" s="44"/>
      <c r="B5" s="144" t="s">
        <v>72</v>
      </c>
      <c r="C5" s="144"/>
      <c r="D5" s="144" t="s">
        <v>62</v>
      </c>
      <c r="E5" s="144" t="s">
        <v>63</v>
      </c>
      <c r="F5" s="144"/>
      <c r="G5" s="144" t="s">
        <v>52</v>
      </c>
      <c r="H5" s="144" t="s">
        <v>121</v>
      </c>
      <c r="I5" s="144"/>
      <c r="J5" s="144"/>
      <c r="K5" s="144" t="s">
        <v>122</v>
      </c>
      <c r="L5" s="144"/>
      <c r="M5" s="144"/>
      <c r="N5" s="144" t="s">
        <v>123</v>
      </c>
      <c r="O5" s="144"/>
      <c r="P5" s="144"/>
      <c r="Q5" s="144" t="s">
        <v>52</v>
      </c>
      <c r="R5" s="144" t="s">
        <v>121</v>
      </c>
      <c r="S5" s="144"/>
      <c r="T5" s="144"/>
      <c r="U5" s="144" t="s">
        <v>122</v>
      </c>
      <c r="V5" s="144"/>
      <c r="W5" s="144"/>
      <c r="X5" s="144" t="s">
        <v>123</v>
      </c>
      <c r="Y5" s="144"/>
      <c r="Z5" s="144"/>
      <c r="AA5" s="144" t="s">
        <v>52</v>
      </c>
      <c r="AB5" s="144" t="s">
        <v>121</v>
      </c>
      <c r="AC5" s="144"/>
      <c r="AD5" s="144"/>
      <c r="AE5" s="144" t="s">
        <v>122</v>
      </c>
      <c r="AF5" s="144"/>
      <c r="AG5" s="144"/>
      <c r="AH5" s="144" t="s">
        <v>123</v>
      </c>
      <c r="AI5" s="144"/>
      <c r="AJ5" s="144"/>
      <c r="AK5" s="144" t="s">
        <v>124</v>
      </c>
      <c r="AL5" s="144"/>
      <c r="AM5" s="144"/>
      <c r="AN5" s="91"/>
    </row>
    <row r="6" spans="1:40" ht="39" customHeight="1">
      <c r="A6" s="42"/>
      <c r="B6" s="37" t="s">
        <v>73</v>
      </c>
      <c r="C6" s="37" t="s">
        <v>74</v>
      </c>
      <c r="D6" s="144"/>
      <c r="E6" s="144"/>
      <c r="F6" s="144"/>
      <c r="G6" s="144"/>
      <c r="H6" s="37" t="s">
        <v>125</v>
      </c>
      <c r="I6" s="37" t="s">
        <v>68</v>
      </c>
      <c r="J6" s="37" t="s">
        <v>69</v>
      </c>
      <c r="K6" s="37" t="s">
        <v>125</v>
      </c>
      <c r="L6" s="37" t="s">
        <v>68</v>
      </c>
      <c r="M6" s="37" t="s">
        <v>69</v>
      </c>
      <c r="N6" s="37" t="s">
        <v>125</v>
      </c>
      <c r="O6" s="37" t="s">
        <v>126</v>
      </c>
      <c r="P6" s="37" t="s">
        <v>127</v>
      </c>
      <c r="Q6" s="144"/>
      <c r="R6" s="37" t="s">
        <v>125</v>
      </c>
      <c r="S6" s="37" t="s">
        <v>68</v>
      </c>
      <c r="T6" s="37" t="s">
        <v>69</v>
      </c>
      <c r="U6" s="37" t="s">
        <v>125</v>
      </c>
      <c r="V6" s="37" t="s">
        <v>68</v>
      </c>
      <c r="W6" s="37" t="s">
        <v>69</v>
      </c>
      <c r="X6" s="37" t="s">
        <v>125</v>
      </c>
      <c r="Y6" s="37" t="s">
        <v>126</v>
      </c>
      <c r="Z6" s="37" t="s">
        <v>127</v>
      </c>
      <c r="AA6" s="144"/>
      <c r="AB6" s="37" t="s">
        <v>125</v>
      </c>
      <c r="AC6" s="37" t="s">
        <v>68</v>
      </c>
      <c r="AD6" s="37" t="s">
        <v>69</v>
      </c>
      <c r="AE6" s="37" t="s">
        <v>125</v>
      </c>
      <c r="AF6" s="37" t="s">
        <v>68</v>
      </c>
      <c r="AG6" s="37" t="s">
        <v>69</v>
      </c>
      <c r="AH6" s="37" t="s">
        <v>125</v>
      </c>
      <c r="AI6" s="37" t="s">
        <v>126</v>
      </c>
      <c r="AJ6" s="37" t="s">
        <v>127</v>
      </c>
      <c r="AK6" s="37" t="s">
        <v>125</v>
      </c>
      <c r="AL6" s="37" t="s">
        <v>126</v>
      </c>
      <c r="AM6" s="37" t="s">
        <v>127</v>
      </c>
      <c r="AN6" s="91"/>
    </row>
    <row r="7" spans="1:40" ht="22.9" customHeight="1">
      <c r="A7" s="44"/>
      <c r="B7" s="120"/>
      <c r="C7" s="120"/>
      <c r="D7" s="131">
        <v>203018</v>
      </c>
      <c r="E7" s="120" t="s">
        <v>64</v>
      </c>
      <c r="F7" s="124">
        <f>SUM(F8:F29)</f>
        <v>111827861.17</v>
      </c>
      <c r="G7" s="124">
        <f>SUM(G8:G29)</f>
        <v>110996861.17</v>
      </c>
      <c r="H7" s="124">
        <f>SUM(H8:H29)</f>
        <v>110996861.17</v>
      </c>
      <c r="I7" s="124">
        <f>SUM(I8:I29)</f>
        <v>110453861.17</v>
      </c>
      <c r="J7" s="124">
        <f>SUM(J8:J29)</f>
        <v>543000</v>
      </c>
      <c r="K7" s="124"/>
      <c r="L7" s="124"/>
      <c r="M7" s="124"/>
      <c r="N7" s="124"/>
      <c r="O7" s="124"/>
      <c r="P7" s="124"/>
      <c r="Q7" s="124">
        <f>SUM(Q8:Q29)</f>
        <v>831000</v>
      </c>
      <c r="R7" s="124">
        <f>SUM(R8:R29)</f>
        <v>831000</v>
      </c>
      <c r="S7" s="124">
        <f>SUM(S8:S29)</f>
        <v>0</v>
      </c>
      <c r="T7" s="124">
        <f>SUM(T8:T29)</f>
        <v>831000</v>
      </c>
      <c r="U7" s="124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25"/>
      <c r="AK7" s="25"/>
      <c r="AL7" s="25"/>
      <c r="AM7" s="25"/>
      <c r="AN7" s="91"/>
    </row>
    <row r="8" spans="1:40" ht="22.9" customHeight="1">
      <c r="A8" s="44"/>
      <c r="B8" s="121" t="s">
        <v>215</v>
      </c>
      <c r="C8" s="122" t="s">
        <v>214</v>
      </c>
      <c r="D8" s="123">
        <v>203018</v>
      </c>
      <c r="E8" s="125" t="s">
        <v>241</v>
      </c>
      <c r="F8" s="126">
        <f>G8+Q8</f>
        <v>28166532</v>
      </c>
      <c r="G8" s="126">
        <v>28166532</v>
      </c>
      <c r="H8" s="126">
        <v>28166532</v>
      </c>
      <c r="I8" s="126">
        <v>28166532</v>
      </c>
      <c r="J8" s="127"/>
      <c r="K8" s="127"/>
      <c r="L8" s="127"/>
      <c r="M8" s="127"/>
      <c r="N8" s="127"/>
      <c r="O8" s="127"/>
      <c r="P8" s="127"/>
      <c r="Q8" s="127"/>
      <c r="R8" s="127"/>
      <c r="S8" s="127"/>
      <c r="T8" s="127"/>
      <c r="U8" s="127"/>
      <c r="V8" s="119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91"/>
    </row>
    <row r="9" spans="1:40" ht="22.9" customHeight="1">
      <c r="A9" s="44"/>
      <c r="B9" s="121" t="s">
        <v>215</v>
      </c>
      <c r="C9" s="122" t="s">
        <v>198</v>
      </c>
      <c r="D9" s="123">
        <v>203018</v>
      </c>
      <c r="E9" s="125" t="s">
        <v>242</v>
      </c>
      <c r="F9" s="126">
        <f t="shared" ref="F9:F29" si="0">G9+Q9</f>
        <v>2910535.2</v>
      </c>
      <c r="G9" s="126">
        <v>2910535.2</v>
      </c>
      <c r="H9" s="126">
        <v>2910535.2</v>
      </c>
      <c r="I9" s="126">
        <v>2910535.2</v>
      </c>
      <c r="J9" s="127"/>
      <c r="K9" s="127"/>
      <c r="L9" s="127"/>
      <c r="M9" s="127"/>
      <c r="N9" s="127"/>
      <c r="O9" s="127"/>
      <c r="P9" s="127"/>
      <c r="Q9" s="127"/>
      <c r="R9" s="127"/>
      <c r="S9" s="127"/>
      <c r="T9" s="127"/>
      <c r="U9" s="127"/>
      <c r="V9" s="119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  <c r="AI9" s="25"/>
      <c r="AJ9" s="25"/>
      <c r="AK9" s="25"/>
      <c r="AL9" s="25"/>
      <c r="AM9" s="25"/>
      <c r="AN9" s="91"/>
    </row>
    <row r="10" spans="1:40" ht="22.9" customHeight="1">
      <c r="A10" s="44"/>
      <c r="B10" s="121" t="s">
        <v>215</v>
      </c>
      <c r="C10" s="122" t="s">
        <v>216</v>
      </c>
      <c r="D10" s="123">
        <v>203018</v>
      </c>
      <c r="E10" s="125" t="s">
        <v>311</v>
      </c>
      <c r="F10" s="126">
        <f t="shared" si="0"/>
        <v>44674633.850000001</v>
      </c>
      <c r="G10" s="126">
        <v>44674633.850000001</v>
      </c>
      <c r="H10" s="126">
        <v>44674633.850000001</v>
      </c>
      <c r="I10" s="126">
        <v>44674633.850000001</v>
      </c>
      <c r="J10" s="127"/>
      <c r="K10" s="127"/>
      <c r="L10" s="127"/>
      <c r="M10" s="127"/>
      <c r="N10" s="127"/>
      <c r="O10" s="127"/>
      <c r="P10" s="127"/>
      <c r="Q10" s="127"/>
      <c r="R10" s="127"/>
      <c r="S10" s="127"/>
      <c r="T10" s="127"/>
      <c r="U10" s="127"/>
      <c r="V10" s="119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5"/>
      <c r="AK10" s="25"/>
      <c r="AL10" s="25"/>
      <c r="AM10" s="25"/>
      <c r="AN10" s="91"/>
    </row>
    <row r="11" spans="1:40" ht="22.9" customHeight="1">
      <c r="A11" s="44"/>
      <c r="B11" s="121" t="s">
        <v>215</v>
      </c>
      <c r="C11" s="122" t="s">
        <v>217</v>
      </c>
      <c r="D11" s="123">
        <v>203018</v>
      </c>
      <c r="E11" s="125" t="s">
        <v>243</v>
      </c>
      <c r="F11" s="126">
        <f t="shared" si="0"/>
        <v>10815994.109999999</v>
      </c>
      <c r="G11" s="126">
        <v>10815994.109999999</v>
      </c>
      <c r="H11" s="126">
        <v>10815994.109999999</v>
      </c>
      <c r="I11" s="126">
        <v>10815994.109999999</v>
      </c>
      <c r="J11" s="127"/>
      <c r="K11" s="127"/>
      <c r="L11" s="127"/>
      <c r="M11" s="127"/>
      <c r="N11" s="127"/>
      <c r="O11" s="127"/>
      <c r="P11" s="127"/>
      <c r="Q11" s="127"/>
      <c r="R11" s="127"/>
      <c r="S11" s="127"/>
      <c r="T11" s="127"/>
      <c r="U11" s="127"/>
      <c r="V11" s="119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25"/>
      <c r="AJ11" s="25"/>
      <c r="AK11" s="25"/>
      <c r="AL11" s="25"/>
      <c r="AM11" s="25"/>
      <c r="AN11" s="91"/>
    </row>
    <row r="12" spans="1:40" ht="22.9" customHeight="1">
      <c r="A12" s="44"/>
      <c r="B12" s="121" t="s">
        <v>215</v>
      </c>
      <c r="C12" s="122" t="s">
        <v>218</v>
      </c>
      <c r="D12" s="123">
        <v>203018</v>
      </c>
      <c r="E12" s="125" t="s">
        <v>244</v>
      </c>
      <c r="F12" s="126">
        <f t="shared" si="0"/>
        <v>5205197.16</v>
      </c>
      <c r="G12" s="126">
        <v>5205197.16</v>
      </c>
      <c r="H12" s="126">
        <v>5205197.16</v>
      </c>
      <c r="I12" s="126">
        <v>5205197.16</v>
      </c>
      <c r="J12" s="127"/>
      <c r="K12" s="127"/>
      <c r="L12" s="127"/>
      <c r="M12" s="127"/>
      <c r="N12" s="127"/>
      <c r="O12" s="127"/>
      <c r="P12" s="127"/>
      <c r="Q12" s="127"/>
      <c r="R12" s="127"/>
      <c r="S12" s="127"/>
      <c r="T12" s="127"/>
      <c r="U12" s="127"/>
      <c r="V12" s="119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91"/>
    </row>
    <row r="13" spans="1:40" ht="22.9" customHeight="1">
      <c r="A13" s="44"/>
      <c r="B13" s="121" t="s">
        <v>215</v>
      </c>
      <c r="C13" s="122">
        <v>11</v>
      </c>
      <c r="D13" s="123">
        <v>203018</v>
      </c>
      <c r="E13" s="125" t="s">
        <v>245</v>
      </c>
      <c r="F13" s="126">
        <f t="shared" si="0"/>
        <v>1269980.67</v>
      </c>
      <c r="G13" s="126">
        <v>1269980.67</v>
      </c>
      <c r="H13" s="126">
        <v>1269980.67</v>
      </c>
      <c r="I13" s="126">
        <v>1269980.67</v>
      </c>
      <c r="J13" s="127"/>
      <c r="K13" s="127"/>
      <c r="L13" s="127"/>
      <c r="M13" s="127"/>
      <c r="N13" s="127"/>
      <c r="O13" s="127"/>
      <c r="P13" s="127"/>
      <c r="Q13" s="127"/>
      <c r="R13" s="127"/>
      <c r="S13" s="127"/>
      <c r="T13" s="127"/>
      <c r="U13" s="127"/>
      <c r="V13" s="119"/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5"/>
      <c r="AH13" s="25"/>
      <c r="AI13" s="25"/>
      <c r="AJ13" s="25"/>
      <c r="AK13" s="25"/>
      <c r="AL13" s="25"/>
      <c r="AM13" s="25"/>
      <c r="AN13" s="91"/>
    </row>
    <row r="14" spans="1:40" ht="22.9" customHeight="1">
      <c r="A14" s="44"/>
      <c r="B14" s="121" t="s">
        <v>215</v>
      </c>
      <c r="C14" s="122">
        <v>12</v>
      </c>
      <c r="D14" s="123">
        <v>203018</v>
      </c>
      <c r="E14" s="125" t="s">
        <v>246</v>
      </c>
      <c r="F14" s="126">
        <f t="shared" si="0"/>
        <v>946399.48</v>
      </c>
      <c r="G14" s="126">
        <v>946399.48</v>
      </c>
      <c r="H14" s="126">
        <v>946399.48</v>
      </c>
      <c r="I14" s="126">
        <v>946399.48</v>
      </c>
      <c r="J14" s="127"/>
      <c r="K14" s="127"/>
      <c r="L14" s="127"/>
      <c r="M14" s="127"/>
      <c r="N14" s="127"/>
      <c r="O14" s="127"/>
      <c r="P14" s="127"/>
      <c r="Q14" s="127"/>
      <c r="R14" s="127"/>
      <c r="S14" s="127"/>
      <c r="T14" s="127"/>
      <c r="U14" s="127"/>
      <c r="V14" s="119"/>
      <c r="W14" s="25"/>
      <c r="X14" s="25"/>
      <c r="Y14" s="25"/>
      <c r="Z14" s="25"/>
      <c r="AA14" s="25"/>
      <c r="AB14" s="25"/>
      <c r="AC14" s="25"/>
      <c r="AD14" s="25"/>
      <c r="AE14" s="25"/>
      <c r="AF14" s="25"/>
      <c r="AG14" s="25"/>
      <c r="AH14" s="25"/>
      <c r="AI14" s="25"/>
      <c r="AJ14" s="25"/>
      <c r="AK14" s="25"/>
      <c r="AL14" s="25"/>
      <c r="AM14" s="25"/>
      <c r="AN14" s="91"/>
    </row>
    <row r="15" spans="1:40" ht="22.9" customHeight="1">
      <c r="A15" s="44"/>
      <c r="B15" s="121" t="s">
        <v>215</v>
      </c>
      <c r="C15" s="122">
        <v>13</v>
      </c>
      <c r="D15" s="123">
        <v>203018</v>
      </c>
      <c r="E15" s="125" t="s">
        <v>312</v>
      </c>
      <c r="F15" s="126">
        <f t="shared" si="0"/>
        <v>8111995.5800000001</v>
      </c>
      <c r="G15" s="126">
        <v>8111995.5800000001</v>
      </c>
      <c r="H15" s="126">
        <v>8111995.5800000001</v>
      </c>
      <c r="I15" s="126">
        <v>8111995.5800000001</v>
      </c>
      <c r="J15" s="127"/>
      <c r="K15" s="127"/>
      <c r="L15" s="127"/>
      <c r="M15" s="127"/>
      <c r="N15" s="127"/>
      <c r="O15" s="127"/>
      <c r="P15" s="127"/>
      <c r="Q15" s="127"/>
      <c r="R15" s="127"/>
      <c r="S15" s="127"/>
      <c r="T15" s="127"/>
      <c r="U15" s="127"/>
      <c r="V15" s="119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5"/>
      <c r="AH15" s="25"/>
      <c r="AI15" s="25"/>
      <c r="AJ15" s="25"/>
      <c r="AK15" s="25"/>
      <c r="AL15" s="25"/>
      <c r="AM15" s="25"/>
      <c r="AN15" s="91"/>
    </row>
    <row r="16" spans="1:40" ht="22.9" customHeight="1">
      <c r="A16" s="44"/>
      <c r="B16" s="121" t="s">
        <v>215</v>
      </c>
      <c r="C16" s="122">
        <v>99</v>
      </c>
      <c r="D16" s="123">
        <v>203018</v>
      </c>
      <c r="E16" s="125" t="s">
        <v>247</v>
      </c>
      <c r="F16" s="126">
        <f t="shared" si="0"/>
        <v>241896</v>
      </c>
      <c r="G16" s="126">
        <v>241896</v>
      </c>
      <c r="H16" s="126">
        <v>241896</v>
      </c>
      <c r="I16" s="126">
        <v>241896</v>
      </c>
      <c r="J16" s="127"/>
      <c r="K16" s="127"/>
      <c r="L16" s="127"/>
      <c r="M16" s="127"/>
      <c r="N16" s="127"/>
      <c r="O16" s="127"/>
      <c r="P16" s="127"/>
      <c r="Q16" s="127"/>
      <c r="R16" s="127"/>
      <c r="S16" s="127"/>
      <c r="T16" s="127"/>
      <c r="U16" s="127"/>
      <c r="V16" s="119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  <c r="AH16" s="25"/>
      <c r="AI16" s="25"/>
      <c r="AJ16" s="25"/>
      <c r="AK16" s="25"/>
      <c r="AL16" s="25"/>
      <c r="AM16" s="25"/>
      <c r="AN16" s="91"/>
    </row>
    <row r="17" spans="1:40" ht="22.9" customHeight="1">
      <c r="A17" s="44"/>
      <c r="B17" s="121">
        <v>302</v>
      </c>
      <c r="C17" s="122" t="s">
        <v>214</v>
      </c>
      <c r="D17" s="123">
        <v>203018</v>
      </c>
      <c r="E17" s="125" t="s">
        <v>248</v>
      </c>
      <c r="F17" s="126">
        <f t="shared" si="0"/>
        <v>81360</v>
      </c>
      <c r="G17" s="126">
        <v>1360</v>
      </c>
      <c r="H17" s="126">
        <v>1360</v>
      </c>
      <c r="I17" s="126">
        <v>1360</v>
      </c>
      <c r="J17" s="127"/>
      <c r="K17" s="127"/>
      <c r="L17" s="127"/>
      <c r="M17" s="127"/>
      <c r="N17" s="127"/>
      <c r="O17" s="127"/>
      <c r="P17" s="127"/>
      <c r="Q17" s="127">
        <v>80000</v>
      </c>
      <c r="R17" s="127">
        <v>80000</v>
      </c>
      <c r="S17" s="127"/>
      <c r="T17" s="127">
        <v>80000</v>
      </c>
      <c r="U17" s="127"/>
      <c r="V17" s="119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5"/>
      <c r="AJ17" s="25"/>
      <c r="AK17" s="25"/>
      <c r="AL17" s="25"/>
      <c r="AM17" s="25"/>
      <c r="AN17" s="91"/>
    </row>
    <row r="18" spans="1:40" ht="22.9" customHeight="1">
      <c r="A18" s="44"/>
      <c r="B18" s="121">
        <v>302</v>
      </c>
      <c r="C18" s="122" t="s">
        <v>208</v>
      </c>
      <c r="D18" s="123">
        <v>203018</v>
      </c>
      <c r="E18" s="125" t="s">
        <v>249</v>
      </c>
      <c r="F18" s="126">
        <f t="shared" si="0"/>
        <v>100000</v>
      </c>
      <c r="G18" s="126"/>
      <c r="H18" s="126"/>
      <c r="I18" s="126"/>
      <c r="J18" s="127"/>
      <c r="K18" s="127"/>
      <c r="L18" s="127"/>
      <c r="M18" s="127"/>
      <c r="N18" s="127"/>
      <c r="O18" s="127"/>
      <c r="P18" s="127"/>
      <c r="Q18" s="127">
        <v>100000</v>
      </c>
      <c r="R18" s="127">
        <v>100000</v>
      </c>
      <c r="S18" s="127"/>
      <c r="T18" s="127">
        <v>100000</v>
      </c>
      <c r="U18" s="127"/>
      <c r="V18" s="119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25"/>
      <c r="AK18" s="25"/>
      <c r="AL18" s="25"/>
      <c r="AM18" s="25"/>
      <c r="AN18" s="91"/>
    </row>
    <row r="19" spans="1:40" ht="22.9" customHeight="1">
      <c r="A19" s="44"/>
      <c r="B19" s="121">
        <v>302</v>
      </c>
      <c r="C19" s="122" t="s">
        <v>219</v>
      </c>
      <c r="D19" s="123">
        <v>203018</v>
      </c>
      <c r="E19" s="125" t="s">
        <v>250</v>
      </c>
      <c r="F19" s="126">
        <f t="shared" si="0"/>
        <v>400000</v>
      </c>
      <c r="G19" s="126">
        <v>200000</v>
      </c>
      <c r="H19" s="127">
        <v>200000</v>
      </c>
      <c r="I19" s="126"/>
      <c r="J19" s="127">
        <v>200000</v>
      </c>
      <c r="K19" s="127"/>
      <c r="L19" s="127"/>
      <c r="M19" s="127"/>
      <c r="N19" s="127"/>
      <c r="O19" s="127"/>
      <c r="P19" s="127"/>
      <c r="Q19" s="127">
        <v>200000</v>
      </c>
      <c r="R19" s="127">
        <v>200000</v>
      </c>
      <c r="S19" s="127"/>
      <c r="T19" s="127">
        <v>200000</v>
      </c>
      <c r="U19" s="127"/>
      <c r="V19" s="119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  <c r="AH19" s="25"/>
      <c r="AI19" s="25"/>
      <c r="AJ19" s="25"/>
      <c r="AK19" s="25"/>
      <c r="AL19" s="25"/>
      <c r="AM19" s="25"/>
      <c r="AN19" s="91"/>
    </row>
    <row r="20" spans="1:40" ht="22.9" customHeight="1">
      <c r="A20" s="44"/>
      <c r="B20" s="121">
        <v>302</v>
      </c>
      <c r="C20" s="122" t="s">
        <v>209</v>
      </c>
      <c r="D20" s="123">
        <v>203018</v>
      </c>
      <c r="E20" s="125" t="s">
        <v>251</v>
      </c>
      <c r="F20" s="126">
        <f t="shared" si="0"/>
        <v>140000</v>
      </c>
      <c r="G20" s="126"/>
      <c r="H20" s="126"/>
      <c r="I20" s="126"/>
      <c r="J20" s="127"/>
      <c r="K20" s="127"/>
      <c r="L20" s="127"/>
      <c r="M20" s="127"/>
      <c r="N20" s="127"/>
      <c r="O20" s="127"/>
      <c r="P20" s="127"/>
      <c r="Q20" s="127">
        <v>140000</v>
      </c>
      <c r="R20" s="127">
        <v>140000</v>
      </c>
      <c r="S20" s="127"/>
      <c r="T20" s="127">
        <v>140000</v>
      </c>
      <c r="U20" s="127"/>
      <c r="V20" s="119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/>
      <c r="AH20" s="25"/>
      <c r="AI20" s="25"/>
      <c r="AJ20" s="25"/>
      <c r="AK20" s="25"/>
      <c r="AL20" s="25"/>
      <c r="AM20" s="25"/>
      <c r="AN20" s="91"/>
    </row>
    <row r="21" spans="1:40" ht="22.9" customHeight="1">
      <c r="A21" s="44"/>
      <c r="B21" s="121">
        <v>302</v>
      </c>
      <c r="C21" s="122" t="s">
        <v>221</v>
      </c>
      <c r="D21" s="123">
        <v>203018</v>
      </c>
      <c r="E21" s="125" t="s">
        <v>252</v>
      </c>
      <c r="F21" s="126">
        <f t="shared" si="0"/>
        <v>420000</v>
      </c>
      <c r="G21" s="126">
        <f>H21</f>
        <v>300000</v>
      </c>
      <c r="H21" s="126">
        <f>I21+J21</f>
        <v>300000</v>
      </c>
      <c r="I21" s="126"/>
      <c r="J21" s="127">
        <v>300000</v>
      </c>
      <c r="K21" s="127"/>
      <c r="L21" s="127"/>
      <c r="M21" s="127"/>
      <c r="N21" s="127"/>
      <c r="O21" s="127"/>
      <c r="P21" s="127"/>
      <c r="Q21" s="127">
        <v>120000</v>
      </c>
      <c r="R21" s="127">
        <v>120000</v>
      </c>
      <c r="S21" s="127"/>
      <c r="T21" s="127">
        <v>120000</v>
      </c>
      <c r="U21" s="127"/>
      <c r="V21" s="119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  <c r="AH21" s="25"/>
      <c r="AI21" s="25"/>
      <c r="AJ21" s="25"/>
      <c r="AK21" s="25"/>
      <c r="AL21" s="25"/>
      <c r="AM21" s="25"/>
      <c r="AN21" s="91"/>
    </row>
    <row r="22" spans="1:40" ht="22.9" customHeight="1">
      <c r="A22" s="44"/>
      <c r="B22" s="121">
        <v>302</v>
      </c>
      <c r="C22" s="122" t="s">
        <v>222</v>
      </c>
      <c r="D22" s="123">
        <v>203018</v>
      </c>
      <c r="E22" s="125" t="s">
        <v>253</v>
      </c>
      <c r="F22" s="126">
        <f t="shared" si="0"/>
        <v>1588286.36</v>
      </c>
      <c r="G22" s="126">
        <v>1588286.36</v>
      </c>
      <c r="H22" s="126">
        <v>1588286.36</v>
      </c>
      <c r="I22" s="126">
        <v>1588286.36</v>
      </c>
      <c r="J22" s="127"/>
      <c r="K22" s="127"/>
      <c r="L22" s="127"/>
      <c r="M22" s="127"/>
      <c r="N22" s="127"/>
      <c r="O22" s="127"/>
      <c r="P22" s="127"/>
      <c r="Q22" s="127"/>
      <c r="R22" s="127"/>
      <c r="S22" s="127"/>
      <c r="T22" s="127"/>
      <c r="U22" s="127"/>
      <c r="V22" s="119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  <c r="AH22" s="25"/>
      <c r="AI22" s="25"/>
      <c r="AJ22" s="25"/>
      <c r="AK22" s="25"/>
      <c r="AL22" s="25"/>
      <c r="AM22" s="25"/>
      <c r="AN22" s="91"/>
    </row>
    <row r="23" spans="1:40" ht="22.9" customHeight="1">
      <c r="A23" s="44"/>
      <c r="B23" s="121">
        <v>302</v>
      </c>
      <c r="C23" s="122" t="s">
        <v>223</v>
      </c>
      <c r="D23" s="123">
        <v>203018</v>
      </c>
      <c r="E23" s="125" t="s">
        <v>254</v>
      </c>
      <c r="F23" s="126">
        <f t="shared" si="0"/>
        <v>96201.36</v>
      </c>
      <c r="G23" s="126">
        <v>96201.36</v>
      </c>
      <c r="H23" s="126">
        <v>96201.36</v>
      </c>
      <c r="I23" s="126">
        <v>96201.36</v>
      </c>
      <c r="J23" s="127"/>
      <c r="K23" s="127"/>
      <c r="L23" s="127"/>
      <c r="M23" s="127"/>
      <c r="N23" s="127"/>
      <c r="O23" s="127"/>
      <c r="P23" s="127"/>
      <c r="Q23" s="127"/>
      <c r="R23" s="127"/>
      <c r="S23" s="127"/>
      <c r="T23" s="127"/>
      <c r="U23" s="127"/>
      <c r="V23" s="119"/>
      <c r="W23" s="25"/>
      <c r="X23" s="25"/>
      <c r="Y23" s="25"/>
      <c r="Z23" s="25"/>
      <c r="AA23" s="25"/>
      <c r="AB23" s="25"/>
      <c r="AC23" s="25"/>
      <c r="AD23" s="25"/>
      <c r="AE23" s="25"/>
      <c r="AF23" s="25"/>
      <c r="AG23" s="25"/>
      <c r="AH23" s="25"/>
      <c r="AI23" s="25"/>
      <c r="AJ23" s="25"/>
      <c r="AK23" s="25"/>
      <c r="AL23" s="25"/>
      <c r="AM23" s="25"/>
      <c r="AN23" s="91"/>
    </row>
    <row r="24" spans="1:40" ht="22.9" customHeight="1">
      <c r="A24" s="44"/>
      <c r="B24" s="121">
        <v>302</v>
      </c>
      <c r="C24" s="122" t="s">
        <v>224</v>
      </c>
      <c r="D24" s="123">
        <v>203018</v>
      </c>
      <c r="E24" s="125" t="s">
        <v>255</v>
      </c>
      <c r="F24" s="126">
        <f t="shared" si="0"/>
        <v>501336.31</v>
      </c>
      <c r="G24" s="126">
        <f>501336.31-50000</f>
        <v>451336.31</v>
      </c>
      <c r="H24" s="126">
        <f>501336.31-50000</f>
        <v>451336.31</v>
      </c>
      <c r="I24" s="126">
        <f>501336.31-50000</f>
        <v>451336.31</v>
      </c>
      <c r="J24" s="127"/>
      <c r="K24" s="127"/>
      <c r="L24" s="127"/>
      <c r="M24" s="127"/>
      <c r="N24" s="127"/>
      <c r="O24" s="127"/>
      <c r="P24" s="127"/>
      <c r="Q24" s="127">
        <v>50000</v>
      </c>
      <c r="R24" s="127">
        <v>50000</v>
      </c>
      <c r="S24" s="127"/>
      <c r="T24" s="127">
        <v>50000</v>
      </c>
      <c r="U24" s="127"/>
      <c r="V24" s="119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5"/>
      <c r="AH24" s="25"/>
      <c r="AI24" s="25"/>
      <c r="AJ24" s="25"/>
      <c r="AK24" s="25"/>
      <c r="AL24" s="25"/>
      <c r="AM24" s="25"/>
      <c r="AN24" s="91"/>
    </row>
    <row r="25" spans="1:40" ht="22.9" customHeight="1">
      <c r="A25" s="44"/>
      <c r="B25" s="121" t="s">
        <v>225</v>
      </c>
      <c r="C25" s="122" t="s">
        <v>226</v>
      </c>
      <c r="D25" s="123">
        <v>203018</v>
      </c>
      <c r="E25" s="125" t="s">
        <v>256</v>
      </c>
      <c r="F25" s="126">
        <f t="shared" si="0"/>
        <v>144675.20000000001</v>
      </c>
      <c r="G25" s="126">
        <v>144675.20000000001</v>
      </c>
      <c r="H25" s="126">
        <v>144675.20000000001</v>
      </c>
      <c r="I25" s="126">
        <v>144675.20000000001</v>
      </c>
      <c r="J25" s="127"/>
      <c r="K25" s="127"/>
      <c r="L25" s="127"/>
      <c r="M25" s="127"/>
      <c r="N25" s="127"/>
      <c r="O25" s="127"/>
      <c r="P25" s="127"/>
      <c r="Q25" s="127"/>
      <c r="R25" s="127"/>
      <c r="S25" s="127"/>
      <c r="T25" s="127"/>
      <c r="U25" s="127"/>
      <c r="V25" s="119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J25" s="25"/>
      <c r="AK25" s="25"/>
      <c r="AL25" s="25"/>
      <c r="AM25" s="25"/>
      <c r="AN25" s="91"/>
    </row>
    <row r="26" spans="1:40" ht="22.9" customHeight="1">
      <c r="A26" s="44"/>
      <c r="B26" s="121" t="s">
        <v>225</v>
      </c>
      <c r="C26" s="122" t="s">
        <v>208</v>
      </c>
      <c r="D26" s="123">
        <v>203018</v>
      </c>
      <c r="E26" s="125" t="s">
        <v>257</v>
      </c>
      <c r="F26" s="126">
        <f t="shared" si="0"/>
        <v>5374113</v>
      </c>
      <c r="G26" s="126">
        <v>5374113</v>
      </c>
      <c r="H26" s="126">
        <v>5374113</v>
      </c>
      <c r="I26" s="126">
        <v>5374113</v>
      </c>
      <c r="J26" s="127"/>
      <c r="K26" s="127"/>
      <c r="L26" s="127"/>
      <c r="M26" s="127"/>
      <c r="N26" s="127"/>
      <c r="O26" s="127"/>
      <c r="P26" s="127"/>
      <c r="Q26" s="127"/>
      <c r="R26" s="127"/>
      <c r="S26" s="127"/>
      <c r="T26" s="127"/>
      <c r="U26" s="127"/>
      <c r="V26" s="119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5"/>
      <c r="AH26" s="25"/>
      <c r="AI26" s="25"/>
      <c r="AJ26" s="25"/>
      <c r="AK26" s="25"/>
      <c r="AL26" s="25"/>
      <c r="AM26" s="25"/>
      <c r="AN26" s="91"/>
    </row>
    <row r="27" spans="1:40" ht="22.9" customHeight="1">
      <c r="A27" s="44"/>
      <c r="B27" s="121" t="s">
        <v>225</v>
      </c>
      <c r="C27" s="122" t="s">
        <v>227</v>
      </c>
      <c r="D27" s="123">
        <v>203018</v>
      </c>
      <c r="E27" s="125" t="s">
        <v>258</v>
      </c>
      <c r="F27" s="126">
        <f t="shared" si="0"/>
        <v>450344.89</v>
      </c>
      <c r="G27" s="126">
        <v>450344.89</v>
      </c>
      <c r="H27" s="126">
        <v>450344.89</v>
      </c>
      <c r="I27" s="126">
        <v>450344.89</v>
      </c>
      <c r="J27" s="127"/>
      <c r="K27" s="127"/>
      <c r="L27" s="127"/>
      <c r="M27" s="127"/>
      <c r="N27" s="127"/>
      <c r="O27" s="127"/>
      <c r="P27" s="127"/>
      <c r="Q27" s="127"/>
      <c r="R27" s="127"/>
      <c r="S27" s="127"/>
      <c r="T27" s="127"/>
      <c r="U27" s="127"/>
      <c r="V27" s="119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/>
      <c r="AH27" s="25"/>
      <c r="AI27" s="25"/>
      <c r="AJ27" s="25"/>
      <c r="AK27" s="25"/>
      <c r="AL27" s="25"/>
      <c r="AM27" s="25"/>
      <c r="AN27" s="91"/>
    </row>
    <row r="28" spans="1:40" ht="22.9" customHeight="1">
      <c r="A28" s="44"/>
      <c r="B28" s="121" t="s">
        <v>225</v>
      </c>
      <c r="C28" s="122" t="s">
        <v>228</v>
      </c>
      <c r="D28" s="123">
        <v>203018</v>
      </c>
      <c r="E28" s="125" t="s">
        <v>259</v>
      </c>
      <c r="F28" s="126">
        <f t="shared" si="0"/>
        <v>184000</v>
      </c>
      <c r="G28" s="127">
        <v>43000</v>
      </c>
      <c r="H28" s="127">
        <v>43000</v>
      </c>
      <c r="I28" s="126"/>
      <c r="J28" s="127">
        <v>43000</v>
      </c>
      <c r="K28" s="127"/>
      <c r="L28" s="127"/>
      <c r="M28" s="127"/>
      <c r="N28" s="127"/>
      <c r="O28" s="127"/>
      <c r="P28" s="127"/>
      <c r="Q28" s="127">
        <v>141000</v>
      </c>
      <c r="R28" s="127">
        <v>141000</v>
      </c>
      <c r="S28" s="127"/>
      <c r="T28" s="127">
        <v>141000</v>
      </c>
      <c r="U28" s="127"/>
      <c r="V28" s="119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5"/>
      <c r="AK28" s="25"/>
      <c r="AL28" s="25"/>
      <c r="AM28" s="25"/>
      <c r="AN28" s="91"/>
    </row>
    <row r="29" spans="1:40" ht="22.9" customHeight="1">
      <c r="A29" s="44"/>
      <c r="B29" s="121" t="s">
        <v>225</v>
      </c>
      <c r="C29" s="122" t="s">
        <v>220</v>
      </c>
      <c r="D29" s="123">
        <v>203018</v>
      </c>
      <c r="E29" s="125" t="s">
        <v>260</v>
      </c>
      <c r="F29" s="126">
        <f t="shared" si="0"/>
        <v>4380</v>
      </c>
      <c r="G29" s="126">
        <v>4380</v>
      </c>
      <c r="H29" s="126">
        <v>4380</v>
      </c>
      <c r="I29" s="126">
        <v>4380</v>
      </c>
      <c r="J29" s="127"/>
      <c r="K29" s="127"/>
      <c r="L29" s="127"/>
      <c r="M29" s="127"/>
      <c r="N29" s="127"/>
      <c r="O29" s="127"/>
      <c r="P29" s="127"/>
      <c r="Q29" s="127"/>
      <c r="R29" s="127"/>
      <c r="S29" s="127"/>
      <c r="T29" s="127"/>
      <c r="U29" s="127"/>
      <c r="V29" s="119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25"/>
      <c r="AJ29" s="25"/>
      <c r="AK29" s="25"/>
      <c r="AL29" s="25"/>
      <c r="AM29" s="25"/>
      <c r="AN29" s="91"/>
    </row>
  </sheetData>
  <mergeCells count="24">
    <mergeCell ref="B2:AM2"/>
    <mergeCell ref="B3:E3"/>
    <mergeCell ref="AL3:AM3"/>
    <mergeCell ref="B4:E4"/>
    <mergeCell ref="G4:P4"/>
    <mergeCell ref="Q4:Z4"/>
    <mergeCell ref="AA4:AM4"/>
    <mergeCell ref="B5:C5"/>
    <mergeCell ref="H5:J5"/>
    <mergeCell ref="K5:M5"/>
    <mergeCell ref="N5:P5"/>
    <mergeCell ref="R5:T5"/>
    <mergeCell ref="AK5:AM5"/>
    <mergeCell ref="D5:D6"/>
    <mergeCell ref="E5:E6"/>
    <mergeCell ref="F4:F6"/>
    <mergeCell ref="G5:G6"/>
    <mergeCell ref="Q5:Q6"/>
    <mergeCell ref="AA5:AA6"/>
    <mergeCell ref="U5:W5"/>
    <mergeCell ref="X5:Z5"/>
    <mergeCell ref="AB5:AD5"/>
    <mergeCell ref="AE5:AG5"/>
    <mergeCell ref="AH5:AJ5"/>
  </mergeCells>
  <phoneticPr fontId="30" type="noConversion"/>
  <printOptions horizontalCentered="1"/>
  <pageMargins left="0.59027777777777801" right="0.59027777777777801" top="1.37777777777778" bottom="0.98402777777777795" header="0" footer="0"/>
  <pageSetup paperSize="9" scale="51" orientation="landscape"/>
  <ignoredErrors>
    <ignoredError sqref="C16:D16 D8 D9 D10 D11 D12 C13:D13 C14:D14 C15:D15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7"/>
  <sheetViews>
    <sheetView workbookViewId="0">
      <selection activeCell="H20" sqref="H20"/>
    </sheetView>
  </sheetViews>
  <sheetFormatPr defaultColWidth="10" defaultRowHeight="13.5"/>
  <cols>
    <col min="1" max="1" width="1.5" style="56" customWidth="1"/>
    <col min="2" max="4" width="6.125" style="56" customWidth="1"/>
    <col min="5" max="5" width="13.5" style="56" customWidth="1"/>
    <col min="6" max="6" width="41" style="56" customWidth="1"/>
    <col min="7" max="8" width="18.625" style="56" customWidth="1"/>
    <col min="9" max="9" width="16.375" style="56" customWidth="1"/>
    <col min="10" max="10" width="1.5" style="56" customWidth="1"/>
    <col min="11" max="11" width="9.75" style="56" customWidth="1"/>
    <col min="12" max="16384" width="10" style="56"/>
  </cols>
  <sheetData>
    <row r="1" spans="1:10" ht="14.25" customHeight="1">
      <c r="A1" s="59"/>
      <c r="B1" s="151"/>
      <c r="C1" s="151"/>
      <c r="D1" s="151"/>
      <c r="E1" s="58"/>
      <c r="F1" s="58"/>
      <c r="G1" s="152" t="s">
        <v>128</v>
      </c>
      <c r="H1" s="152"/>
      <c r="I1" s="152"/>
      <c r="J1" s="80"/>
    </row>
    <row r="2" spans="1:10" ht="19.899999999999999" customHeight="1">
      <c r="A2" s="59"/>
      <c r="B2" s="153" t="s">
        <v>129</v>
      </c>
      <c r="C2" s="153"/>
      <c r="D2" s="153"/>
      <c r="E2" s="153"/>
      <c r="F2" s="153"/>
      <c r="G2" s="153"/>
      <c r="H2" s="153"/>
      <c r="I2" s="153"/>
      <c r="J2" s="80" t="s">
        <v>3</v>
      </c>
    </row>
    <row r="3" spans="1:10" ht="17.100000000000001" customHeight="1">
      <c r="A3" s="61"/>
      <c r="B3" s="148" t="s">
        <v>197</v>
      </c>
      <c r="C3" s="148"/>
      <c r="D3" s="148"/>
      <c r="E3" s="148"/>
      <c r="F3" s="148"/>
      <c r="G3" s="61"/>
      <c r="H3" s="76"/>
      <c r="I3" s="63" t="s">
        <v>5</v>
      </c>
      <c r="J3" s="80"/>
    </row>
    <row r="4" spans="1:10" ht="21.4" customHeight="1">
      <c r="A4" s="66"/>
      <c r="B4" s="140" t="s">
        <v>8</v>
      </c>
      <c r="C4" s="140"/>
      <c r="D4" s="140"/>
      <c r="E4" s="140"/>
      <c r="F4" s="140"/>
      <c r="G4" s="140" t="s">
        <v>52</v>
      </c>
      <c r="H4" s="154" t="s">
        <v>130</v>
      </c>
      <c r="I4" s="154" t="s">
        <v>120</v>
      </c>
      <c r="J4" s="74"/>
    </row>
    <row r="5" spans="1:10" ht="21.4" customHeight="1">
      <c r="A5" s="66"/>
      <c r="B5" s="140" t="s">
        <v>72</v>
      </c>
      <c r="C5" s="140"/>
      <c r="D5" s="140"/>
      <c r="E5" s="140" t="s">
        <v>62</v>
      </c>
      <c r="F5" s="140" t="s">
        <v>63</v>
      </c>
      <c r="G5" s="140"/>
      <c r="H5" s="154"/>
      <c r="I5" s="154"/>
      <c r="J5" s="74"/>
    </row>
    <row r="6" spans="1:10" ht="21.4" customHeight="1">
      <c r="A6" s="78"/>
      <c r="B6" s="65" t="s">
        <v>73</v>
      </c>
      <c r="C6" s="65" t="s">
        <v>74</v>
      </c>
      <c r="D6" s="65" t="s">
        <v>75</v>
      </c>
      <c r="E6" s="140"/>
      <c r="F6" s="140"/>
      <c r="G6" s="140"/>
      <c r="H6" s="154"/>
      <c r="I6" s="154"/>
      <c r="J6" s="81"/>
    </row>
    <row r="7" spans="1:10" ht="19.899999999999999" customHeight="1">
      <c r="A7" s="79"/>
      <c r="B7" s="65"/>
      <c r="C7" s="65"/>
      <c r="D7" s="65"/>
      <c r="E7" s="131">
        <v>203018</v>
      </c>
      <c r="F7" s="65" t="s">
        <v>64</v>
      </c>
      <c r="G7" s="67">
        <f>SUM(G8:G14)</f>
        <v>111827861.17</v>
      </c>
      <c r="H7" s="67">
        <f>SUM(H8:H14)</f>
        <v>111827861.17</v>
      </c>
      <c r="I7" s="67"/>
      <c r="J7" s="82"/>
    </row>
    <row r="8" spans="1:10" ht="19.899999999999999" customHeight="1">
      <c r="A8" s="78"/>
      <c r="B8" s="132">
        <v>205</v>
      </c>
      <c r="C8" s="133" t="s">
        <v>234</v>
      </c>
      <c r="D8" s="133" t="s">
        <v>200</v>
      </c>
      <c r="E8" s="131">
        <v>203018</v>
      </c>
      <c r="F8" s="117" t="s">
        <v>203</v>
      </c>
      <c r="G8" s="70">
        <v>874000</v>
      </c>
      <c r="H8" s="70">
        <v>874000</v>
      </c>
      <c r="I8" s="70"/>
      <c r="J8" s="80"/>
    </row>
    <row r="9" spans="1:10" ht="19.899999999999999" customHeight="1">
      <c r="A9" s="150"/>
      <c r="B9" s="132" t="s">
        <v>235</v>
      </c>
      <c r="C9" s="133" t="s">
        <v>234</v>
      </c>
      <c r="D9" s="133" t="s">
        <v>236</v>
      </c>
      <c r="E9" s="131">
        <v>203018</v>
      </c>
      <c r="F9" s="117" t="s">
        <v>204</v>
      </c>
      <c r="G9" s="70">
        <v>80357363.230000004</v>
      </c>
      <c r="H9" s="70">
        <v>80357363.230000004</v>
      </c>
      <c r="I9" s="70"/>
      <c r="J9" s="81"/>
    </row>
    <row r="10" spans="1:10" ht="19.899999999999999" customHeight="1">
      <c r="A10" s="150"/>
      <c r="B10" s="132">
        <v>208</v>
      </c>
      <c r="C10" s="133" t="s">
        <v>238</v>
      </c>
      <c r="D10" s="133" t="s">
        <v>198</v>
      </c>
      <c r="E10" s="131">
        <v>203018</v>
      </c>
      <c r="F10" s="117" t="s">
        <v>205</v>
      </c>
      <c r="G10" s="70">
        <v>5866911.0899999999</v>
      </c>
      <c r="H10" s="70">
        <v>5866911.0899999999</v>
      </c>
      <c r="I10" s="70"/>
      <c r="J10" s="81"/>
    </row>
    <row r="11" spans="1:10" ht="19.899999999999999" customHeight="1">
      <c r="A11" s="150"/>
      <c r="B11" s="132">
        <v>208</v>
      </c>
      <c r="C11" s="133" t="s">
        <v>238</v>
      </c>
      <c r="D11" s="133" t="s">
        <v>237</v>
      </c>
      <c r="E11" s="131">
        <v>203018</v>
      </c>
      <c r="F11" s="117" t="s">
        <v>206</v>
      </c>
      <c r="G11" s="70">
        <v>10815994.109999999</v>
      </c>
      <c r="H11" s="70">
        <v>10815994.109999999</v>
      </c>
      <c r="I11" s="70"/>
      <c r="J11" s="81"/>
    </row>
    <row r="12" spans="1:10" ht="19.899999999999999" customHeight="1">
      <c r="A12" s="150"/>
      <c r="B12" s="132">
        <v>210</v>
      </c>
      <c r="C12" s="133" t="s">
        <v>239</v>
      </c>
      <c r="D12" s="133" t="s">
        <v>198</v>
      </c>
      <c r="E12" s="131">
        <v>203018</v>
      </c>
      <c r="F12" s="117" t="s">
        <v>309</v>
      </c>
      <c r="G12" s="70">
        <v>5205197.16</v>
      </c>
      <c r="H12" s="70">
        <v>5205197.16</v>
      </c>
      <c r="I12" s="70"/>
      <c r="J12" s="81"/>
    </row>
    <row r="13" spans="1:10" ht="19.899999999999999" customHeight="1">
      <c r="A13" s="150"/>
      <c r="B13" s="132">
        <v>210</v>
      </c>
      <c r="C13" s="133" t="s">
        <v>239</v>
      </c>
      <c r="D13" s="133" t="s">
        <v>200</v>
      </c>
      <c r="E13" s="131">
        <v>203018</v>
      </c>
      <c r="F13" s="117" t="s">
        <v>310</v>
      </c>
      <c r="G13" s="70">
        <v>596400</v>
      </c>
      <c r="H13" s="70">
        <v>596400</v>
      </c>
      <c r="I13" s="70"/>
      <c r="J13" s="81"/>
    </row>
    <row r="14" spans="1:10" ht="19.899999999999999" customHeight="1">
      <c r="A14" s="150"/>
      <c r="B14" s="132">
        <v>221</v>
      </c>
      <c r="C14" s="133" t="s">
        <v>234</v>
      </c>
      <c r="D14" s="133" t="s">
        <v>214</v>
      </c>
      <c r="E14" s="131">
        <v>203018</v>
      </c>
      <c r="F14" s="117" t="s">
        <v>212</v>
      </c>
      <c r="G14" s="70">
        <v>8111995.5800000001</v>
      </c>
      <c r="H14" s="70">
        <v>8111995.5800000001</v>
      </c>
      <c r="I14" s="70"/>
      <c r="J14" s="81"/>
    </row>
    <row r="15" spans="1:10" ht="19.899999999999999" customHeight="1">
      <c r="A15" s="150"/>
      <c r="B15" s="133"/>
      <c r="C15" s="133"/>
      <c r="D15" s="133"/>
      <c r="E15" s="131"/>
      <c r="F15" s="71"/>
      <c r="G15" s="70"/>
      <c r="H15" s="70"/>
      <c r="I15" s="70"/>
      <c r="J15" s="81"/>
    </row>
    <row r="16" spans="1:10" ht="19.899999999999999" customHeight="1">
      <c r="A16" s="150"/>
      <c r="B16" s="133"/>
      <c r="C16" s="133"/>
      <c r="D16" s="133"/>
      <c r="E16" s="131"/>
      <c r="F16" s="71"/>
      <c r="G16" s="70"/>
      <c r="H16" s="70"/>
      <c r="I16" s="70"/>
      <c r="J16" s="81"/>
    </row>
    <row r="17" spans="1:10" ht="19.899999999999999" customHeight="1">
      <c r="A17" s="78"/>
      <c r="B17" s="133"/>
      <c r="C17" s="133"/>
      <c r="D17" s="133"/>
      <c r="E17" s="131"/>
      <c r="F17" s="71"/>
      <c r="G17" s="70"/>
      <c r="H17" s="70"/>
      <c r="I17" s="70"/>
      <c r="J17" s="81"/>
    </row>
  </sheetData>
  <mergeCells count="12">
    <mergeCell ref="A9:A16"/>
    <mergeCell ref="E5:E6"/>
    <mergeCell ref="F5:F6"/>
    <mergeCell ref="G4:G6"/>
    <mergeCell ref="B1:D1"/>
    <mergeCell ref="G1:I1"/>
    <mergeCell ref="B2:I2"/>
    <mergeCell ref="B3:F3"/>
    <mergeCell ref="B4:F4"/>
    <mergeCell ref="H4:H6"/>
    <mergeCell ref="I4:I6"/>
    <mergeCell ref="B5:D5"/>
  </mergeCells>
  <phoneticPr fontId="30" type="noConversion"/>
  <printOptions horizontalCentered="1"/>
  <pageMargins left="0.59027777777777801" right="0.59027777777777801" top="1.37777777777778" bottom="0.98402777777777795" header="0" footer="0"/>
  <pageSetup paperSize="9" fitToHeight="0" orientation="landscape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25"/>
  <sheetViews>
    <sheetView tabSelected="1" workbookViewId="0">
      <selection activeCell="J11" sqref="J11"/>
    </sheetView>
  </sheetViews>
  <sheetFormatPr defaultColWidth="10" defaultRowHeight="13.5"/>
  <cols>
    <col min="1" max="1" width="1.5" style="56" customWidth="1"/>
    <col min="2" max="2" width="8.5" style="56" customWidth="1"/>
    <col min="3" max="3" width="6.125" style="56" customWidth="1"/>
    <col min="4" max="4" width="16.375" style="56" customWidth="1"/>
    <col min="5" max="5" width="41" style="56" customWidth="1"/>
    <col min="6" max="6" width="18.25" style="56" customWidth="1"/>
    <col min="7" max="7" width="18.625" style="56" customWidth="1"/>
    <col min="8" max="8" width="16.375" style="56" customWidth="1"/>
    <col min="9" max="9" width="1.875" style="56" customWidth="1"/>
    <col min="10" max="16384" width="10" style="56"/>
  </cols>
  <sheetData>
    <row r="1" spans="1:9" ht="14.25" customHeight="1">
      <c r="A1" s="57"/>
      <c r="B1" s="151"/>
      <c r="C1" s="151"/>
      <c r="D1" s="58"/>
      <c r="E1" s="58"/>
      <c r="F1" s="59"/>
      <c r="G1" s="59"/>
      <c r="H1" s="60" t="s">
        <v>131</v>
      </c>
      <c r="I1" s="74"/>
    </row>
    <row r="2" spans="1:9" ht="19.899999999999999" customHeight="1">
      <c r="A2" s="59"/>
      <c r="B2" s="153" t="s">
        <v>132</v>
      </c>
      <c r="C2" s="153"/>
      <c r="D2" s="153"/>
      <c r="E2" s="153"/>
      <c r="F2" s="153"/>
      <c r="G2" s="153"/>
      <c r="H2" s="153"/>
      <c r="I2" s="74"/>
    </row>
    <row r="3" spans="1:9" ht="17.100000000000001" customHeight="1">
      <c r="A3" s="61"/>
      <c r="B3" s="148" t="s">
        <v>197</v>
      </c>
      <c r="C3" s="148"/>
      <c r="D3" s="148"/>
      <c r="E3" s="148"/>
      <c r="G3" s="61"/>
      <c r="H3" s="63" t="s">
        <v>5</v>
      </c>
      <c r="I3" s="74"/>
    </row>
    <row r="4" spans="1:9" ht="21.4" customHeight="1">
      <c r="A4" s="64"/>
      <c r="B4" s="140" t="s">
        <v>8</v>
      </c>
      <c r="C4" s="140"/>
      <c r="D4" s="140"/>
      <c r="E4" s="140"/>
      <c r="F4" s="140" t="s">
        <v>68</v>
      </c>
      <c r="G4" s="140"/>
      <c r="H4" s="140"/>
      <c r="I4" s="74"/>
    </row>
    <row r="5" spans="1:9" ht="21.4" customHeight="1">
      <c r="A5" s="64"/>
      <c r="B5" s="140" t="s">
        <v>72</v>
      </c>
      <c r="C5" s="140"/>
      <c r="D5" s="140" t="s">
        <v>62</v>
      </c>
      <c r="E5" s="140" t="s">
        <v>63</v>
      </c>
      <c r="F5" s="140" t="s">
        <v>52</v>
      </c>
      <c r="G5" s="140" t="s">
        <v>133</v>
      </c>
      <c r="H5" s="140" t="s">
        <v>134</v>
      </c>
      <c r="I5" s="74"/>
    </row>
    <row r="6" spans="1:9" ht="21.4" customHeight="1">
      <c r="A6" s="66"/>
      <c r="B6" s="65" t="s">
        <v>73</v>
      </c>
      <c r="C6" s="65" t="s">
        <v>74</v>
      </c>
      <c r="D6" s="140"/>
      <c r="E6" s="140"/>
      <c r="F6" s="140"/>
      <c r="G6" s="140"/>
      <c r="H6" s="140"/>
      <c r="I6" s="74"/>
    </row>
    <row r="7" spans="1:9" ht="30" customHeight="1">
      <c r="A7" s="64"/>
      <c r="B7" s="65"/>
      <c r="C7" s="65"/>
      <c r="D7" s="131">
        <v>203018</v>
      </c>
      <c r="E7" s="65" t="s">
        <v>64</v>
      </c>
      <c r="F7" s="67">
        <f>G7+H7</f>
        <v>110453861.17</v>
      </c>
      <c r="G7" s="67">
        <f>SUM(G8:G11)</f>
        <v>108316677.14</v>
      </c>
      <c r="H7" s="67">
        <f>SUM(H8:H11)</f>
        <v>2137184.0299999998</v>
      </c>
      <c r="I7" s="74"/>
    </row>
    <row r="8" spans="1:9" ht="30" customHeight="1">
      <c r="A8" s="112"/>
      <c r="B8" s="68">
        <v>505</v>
      </c>
      <c r="C8" s="68" t="s">
        <v>240</v>
      </c>
      <c r="D8" s="131">
        <v>203018</v>
      </c>
      <c r="E8" s="39" t="s">
        <v>262</v>
      </c>
      <c r="F8" s="67">
        <f t="shared" ref="F8:F11" si="0">G8+H8</f>
        <v>102343164.05</v>
      </c>
      <c r="G8" s="70">
        <v>102343164.05</v>
      </c>
      <c r="H8" s="70"/>
      <c r="I8" s="74"/>
    </row>
    <row r="9" spans="1:9" ht="30" customHeight="1">
      <c r="A9" s="112"/>
      <c r="B9" s="68">
        <v>505</v>
      </c>
      <c r="C9" s="68" t="s">
        <v>234</v>
      </c>
      <c r="D9" s="131">
        <v>203018</v>
      </c>
      <c r="E9" s="39" t="s">
        <v>261</v>
      </c>
      <c r="F9" s="67">
        <f t="shared" si="0"/>
        <v>2137184.0299999998</v>
      </c>
      <c r="G9" s="70"/>
      <c r="H9" s="70">
        <v>2137184.0299999998</v>
      </c>
      <c r="I9" s="74"/>
    </row>
    <row r="10" spans="1:9" ht="30" customHeight="1">
      <c r="A10" s="112"/>
      <c r="B10" s="68">
        <v>509</v>
      </c>
      <c r="C10" s="68" t="s">
        <v>240</v>
      </c>
      <c r="D10" s="131">
        <v>203018</v>
      </c>
      <c r="E10" s="39" t="s">
        <v>264</v>
      </c>
      <c r="F10" s="67">
        <f t="shared" si="0"/>
        <v>5828837.8899999997</v>
      </c>
      <c r="G10" s="70">
        <v>5828837.8899999997</v>
      </c>
      <c r="H10" s="70"/>
      <c r="I10" s="74"/>
    </row>
    <row r="11" spans="1:9" ht="30" customHeight="1">
      <c r="A11" s="112"/>
      <c r="B11" s="68">
        <v>509</v>
      </c>
      <c r="C11" s="68" t="s">
        <v>238</v>
      </c>
      <c r="D11" s="131">
        <v>203018</v>
      </c>
      <c r="E11" s="39" t="s">
        <v>263</v>
      </c>
      <c r="F11" s="67">
        <f t="shared" si="0"/>
        <v>144675.20000000001</v>
      </c>
      <c r="G11" s="70">
        <v>144675.20000000001</v>
      </c>
      <c r="H11" s="70"/>
      <c r="I11" s="74"/>
    </row>
    <row r="12" spans="1:9" ht="30" customHeight="1">
      <c r="A12" s="112"/>
      <c r="B12" s="68"/>
      <c r="C12" s="68"/>
      <c r="D12" s="69"/>
      <c r="E12" s="39"/>
      <c r="F12" s="70"/>
      <c r="G12" s="70"/>
      <c r="H12" s="70"/>
      <c r="I12" s="74"/>
    </row>
    <row r="13" spans="1:9" ht="30" customHeight="1">
      <c r="A13" s="112"/>
      <c r="B13" s="68"/>
      <c r="C13" s="68"/>
      <c r="D13" s="69"/>
      <c r="E13" s="39"/>
      <c r="F13" s="70"/>
      <c r="G13" s="70"/>
      <c r="H13" s="70"/>
      <c r="I13" s="74"/>
    </row>
    <row r="14" spans="1:9" ht="30" customHeight="1">
      <c r="A14" s="112"/>
      <c r="B14" s="68"/>
      <c r="C14" s="68"/>
      <c r="D14" s="69"/>
      <c r="E14" s="39"/>
      <c r="F14" s="70"/>
      <c r="G14" s="70"/>
      <c r="H14" s="70"/>
      <c r="I14" s="74"/>
    </row>
    <row r="15" spans="1:9" ht="30" customHeight="1">
      <c r="A15" s="112"/>
      <c r="B15" s="68"/>
      <c r="C15" s="68"/>
      <c r="D15" s="69"/>
      <c r="E15" s="39"/>
      <c r="F15" s="70"/>
      <c r="G15" s="70"/>
      <c r="H15" s="70"/>
      <c r="I15" s="74"/>
    </row>
    <row r="16" spans="1:9" ht="18.75" customHeight="1">
      <c r="A16" s="72"/>
      <c r="B16" s="134"/>
      <c r="C16" s="135"/>
      <c r="D16" s="73"/>
      <c r="E16" s="137"/>
      <c r="F16" s="72"/>
      <c r="G16" s="72"/>
      <c r="H16" s="72"/>
      <c r="I16" s="75"/>
    </row>
    <row r="17" spans="2:5">
      <c r="B17" s="134"/>
      <c r="C17" s="136"/>
      <c r="E17" s="137"/>
    </row>
    <row r="18" spans="2:5">
      <c r="B18" s="134"/>
      <c r="C18" s="136"/>
      <c r="E18" s="137"/>
    </row>
    <row r="19" spans="2:5">
      <c r="B19" s="134"/>
      <c r="C19" s="136"/>
      <c r="E19" s="137"/>
    </row>
    <row r="20" spans="2:5">
      <c r="B20" s="134"/>
      <c r="C20" s="136"/>
      <c r="E20" s="137"/>
    </row>
    <row r="21" spans="2:5">
      <c r="B21" s="134"/>
      <c r="C21" s="136"/>
      <c r="E21" s="137"/>
    </row>
    <row r="22" spans="2:5">
      <c r="B22" s="134"/>
      <c r="C22" s="136"/>
      <c r="E22" s="137"/>
    </row>
    <row r="23" spans="2:5">
      <c r="B23" s="134"/>
      <c r="C23" s="136"/>
      <c r="E23" s="137"/>
    </row>
    <row r="24" spans="2:5">
      <c r="B24" s="134"/>
      <c r="C24" s="136"/>
      <c r="E24" s="137"/>
    </row>
    <row r="25" spans="2:5">
      <c r="B25" s="134"/>
      <c r="C25" s="136"/>
      <c r="E25" s="137"/>
    </row>
  </sheetData>
  <mergeCells count="11">
    <mergeCell ref="B1:C1"/>
    <mergeCell ref="B2:H2"/>
    <mergeCell ref="B3:E3"/>
    <mergeCell ref="B4:E4"/>
    <mergeCell ref="F4:H4"/>
    <mergeCell ref="H5:H6"/>
    <mergeCell ref="B5:C5"/>
    <mergeCell ref="D5:D6"/>
    <mergeCell ref="E5:E6"/>
    <mergeCell ref="F5:F6"/>
    <mergeCell ref="G5:G6"/>
  </mergeCells>
  <phoneticPr fontId="30" type="noConversion"/>
  <printOptions horizontalCentered="1"/>
  <pageMargins left="0.59027777777777801" right="0.59027777777777801" top="1.37777777777778" bottom="0.98402777777777795" header="0" footer="0"/>
  <pageSetup paperSize="9" fitToHeight="0" orientation="landscape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8"/>
  <sheetViews>
    <sheetView workbookViewId="0">
      <selection activeCell="E9" sqref="E9"/>
    </sheetView>
  </sheetViews>
  <sheetFormatPr defaultColWidth="10" defaultRowHeight="13.5"/>
  <cols>
    <col min="1" max="1" width="1.5" style="40" customWidth="1"/>
    <col min="2" max="4" width="6.625" style="40" customWidth="1"/>
    <col min="5" max="5" width="16.75" style="40" customWidth="1"/>
    <col min="6" max="6" width="40.875" style="40" customWidth="1"/>
    <col min="7" max="7" width="26.625" style="40" customWidth="1"/>
    <col min="8" max="8" width="1.5" style="40" customWidth="1"/>
    <col min="9" max="10" width="9.75" style="40" customWidth="1"/>
    <col min="11" max="16384" width="10" style="40"/>
  </cols>
  <sheetData>
    <row r="1" spans="1:8" ht="24.95" customHeight="1">
      <c r="A1" s="41"/>
      <c r="B1" s="2"/>
      <c r="C1" s="2"/>
      <c r="D1" s="2"/>
      <c r="E1" s="42"/>
      <c r="F1" s="42"/>
      <c r="G1" s="43" t="s">
        <v>135</v>
      </c>
      <c r="H1" s="44"/>
    </row>
    <row r="2" spans="1:8" ht="22.9" customHeight="1">
      <c r="A2" s="41"/>
      <c r="B2" s="142" t="s">
        <v>136</v>
      </c>
      <c r="C2" s="142"/>
      <c r="D2" s="142"/>
      <c r="E2" s="142"/>
      <c r="F2" s="142"/>
      <c r="G2" s="142"/>
      <c r="H2" s="44" t="s">
        <v>3</v>
      </c>
    </row>
    <row r="3" spans="1:8" ht="19.5" customHeight="1">
      <c r="A3" s="45"/>
      <c r="B3" s="143" t="s">
        <v>197</v>
      </c>
      <c r="C3" s="143"/>
      <c r="D3" s="143"/>
      <c r="E3" s="143"/>
      <c r="F3" s="143"/>
      <c r="G3" s="46" t="s">
        <v>5</v>
      </c>
      <c r="H3" s="47"/>
    </row>
    <row r="4" spans="1:8" ht="24.4" customHeight="1">
      <c r="A4" s="48"/>
      <c r="B4" s="147" t="s">
        <v>72</v>
      </c>
      <c r="C4" s="147"/>
      <c r="D4" s="147"/>
      <c r="E4" s="147" t="s">
        <v>62</v>
      </c>
      <c r="F4" s="147" t="s">
        <v>63</v>
      </c>
      <c r="G4" s="147" t="s">
        <v>137</v>
      </c>
      <c r="H4" s="49"/>
    </row>
    <row r="5" spans="1:8" ht="24" customHeight="1">
      <c r="A5" s="48"/>
      <c r="B5" s="22" t="s">
        <v>73</v>
      </c>
      <c r="C5" s="22" t="s">
        <v>74</v>
      </c>
      <c r="D5" s="22" t="s">
        <v>75</v>
      </c>
      <c r="E5" s="147"/>
      <c r="F5" s="147"/>
      <c r="G5" s="147"/>
      <c r="H5" s="50"/>
    </row>
    <row r="6" spans="1:8" ht="27.95" customHeight="1">
      <c r="A6" s="51"/>
      <c r="B6" s="22"/>
      <c r="C6" s="22"/>
      <c r="D6" s="22"/>
      <c r="E6" s="22"/>
      <c r="F6" s="22" t="s">
        <v>64</v>
      </c>
      <c r="G6" s="25">
        <f>SUM(G7:G8)</f>
        <v>1374000</v>
      </c>
      <c r="H6" s="52"/>
    </row>
    <row r="7" spans="1:8" ht="22.9" customHeight="1">
      <c r="A7" s="51"/>
      <c r="B7" s="118">
        <v>205</v>
      </c>
      <c r="C7" s="118" t="s">
        <v>198</v>
      </c>
      <c r="D7" s="118" t="s">
        <v>266</v>
      </c>
      <c r="E7" s="38">
        <v>203018</v>
      </c>
      <c r="F7" s="38" t="s">
        <v>267</v>
      </c>
      <c r="G7" s="25">
        <v>874000</v>
      </c>
      <c r="H7" s="52"/>
    </row>
    <row r="8" spans="1:8" ht="22.9" customHeight="1">
      <c r="A8" s="51"/>
      <c r="B8" s="118">
        <v>205</v>
      </c>
      <c r="C8" s="118" t="s">
        <v>198</v>
      </c>
      <c r="D8" s="118" t="s">
        <v>236</v>
      </c>
      <c r="E8" s="38">
        <v>203018</v>
      </c>
      <c r="F8" s="38" t="s">
        <v>265</v>
      </c>
      <c r="G8" s="25">
        <v>500000</v>
      </c>
      <c r="H8" s="52"/>
    </row>
    <row r="9" spans="1:8" ht="22.9" customHeight="1">
      <c r="A9" s="51"/>
      <c r="B9" s="116"/>
      <c r="C9" s="116"/>
      <c r="D9" s="116"/>
      <c r="E9" s="22"/>
      <c r="F9" s="22"/>
      <c r="G9" s="25"/>
      <c r="H9" s="52"/>
    </row>
    <row r="10" spans="1:8" ht="22.9" customHeight="1">
      <c r="A10" s="51"/>
      <c r="B10" s="22"/>
      <c r="C10" s="22"/>
      <c r="D10" s="22"/>
      <c r="E10" s="22"/>
      <c r="F10" s="22"/>
      <c r="G10" s="25"/>
      <c r="H10" s="52"/>
    </row>
    <row r="11" spans="1:8" ht="22.9" customHeight="1">
      <c r="A11" s="51"/>
      <c r="B11" s="22"/>
      <c r="C11" s="22"/>
      <c r="D11" s="22"/>
      <c r="E11" s="22"/>
      <c r="F11" s="22"/>
      <c r="G11" s="25"/>
      <c r="H11" s="52"/>
    </row>
    <row r="12" spans="1:8" ht="22.9" customHeight="1">
      <c r="A12" s="51"/>
      <c r="B12" s="22"/>
      <c r="C12" s="22"/>
      <c r="D12" s="22"/>
      <c r="E12" s="22"/>
      <c r="F12" s="22"/>
      <c r="G12" s="25"/>
      <c r="H12" s="52"/>
    </row>
    <row r="13" spans="1:8" ht="22.9" customHeight="1">
      <c r="A13" s="51"/>
      <c r="B13" s="22"/>
      <c r="C13" s="22"/>
      <c r="D13" s="22"/>
      <c r="E13" s="22"/>
      <c r="F13" s="22"/>
      <c r="G13" s="25"/>
      <c r="H13" s="52"/>
    </row>
    <row r="14" spans="1:8" ht="22.9" customHeight="1">
      <c r="A14" s="48"/>
      <c r="B14" s="26"/>
      <c r="C14" s="26"/>
      <c r="D14" s="26"/>
      <c r="E14" s="26"/>
      <c r="F14" s="26" t="s">
        <v>19</v>
      </c>
      <c r="G14" s="27"/>
      <c r="H14" s="49"/>
    </row>
    <row r="15" spans="1:8" ht="22.9" customHeight="1">
      <c r="A15" s="48"/>
      <c r="B15" s="26"/>
      <c r="C15" s="26"/>
      <c r="D15" s="26"/>
      <c r="E15" s="26"/>
      <c r="F15" s="26" t="s">
        <v>19</v>
      </c>
      <c r="G15" s="27"/>
      <c r="H15" s="49"/>
    </row>
    <row r="16" spans="1:8" ht="27.95" customHeight="1">
      <c r="A16" s="48"/>
      <c r="B16" s="26"/>
      <c r="C16" s="26"/>
      <c r="D16" s="26"/>
      <c r="E16" s="26"/>
      <c r="F16" s="26"/>
      <c r="G16" s="27"/>
      <c r="H16" s="50"/>
    </row>
    <row r="17" spans="1:8" ht="27.95" customHeight="1">
      <c r="A17" s="48"/>
      <c r="B17" s="26"/>
      <c r="C17" s="26"/>
      <c r="D17" s="26"/>
      <c r="E17" s="26"/>
      <c r="F17" s="26"/>
      <c r="G17" s="27"/>
      <c r="H17" s="50"/>
    </row>
    <row r="18" spans="1:8" ht="9.75" customHeight="1">
      <c r="A18" s="53"/>
      <c r="B18" s="54"/>
      <c r="C18" s="54"/>
      <c r="D18" s="54"/>
      <c r="E18" s="54"/>
      <c r="F18" s="53"/>
      <c r="G18" s="53"/>
      <c r="H18" s="55"/>
    </row>
  </sheetData>
  <mergeCells count="6">
    <mergeCell ref="B2:G2"/>
    <mergeCell ref="B3:F3"/>
    <mergeCell ref="B4:D4"/>
    <mergeCell ref="E4:E5"/>
    <mergeCell ref="F4:F5"/>
    <mergeCell ref="G4:G5"/>
  </mergeCells>
  <phoneticPr fontId="30" type="noConversion"/>
  <printOptions horizontalCentered="1"/>
  <pageMargins left="0.59027777777777801" right="0.59027777777777801" top="1.37777777777778" bottom="0.98402777777777795" header="0" footer="0"/>
  <pageSetup paperSize="9"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16</vt:i4>
      </vt:variant>
      <vt:variant>
        <vt:lpstr>命名范围</vt:lpstr>
      </vt:variant>
      <vt:variant>
        <vt:i4>3</vt:i4>
      </vt:variant>
    </vt:vector>
  </HeadingPairs>
  <TitlesOfParts>
    <vt:vector size="19" baseType="lpstr">
      <vt:lpstr>封面</vt:lpstr>
      <vt:lpstr>1</vt:lpstr>
      <vt:lpstr>1-1</vt:lpstr>
      <vt:lpstr>1-2</vt:lpstr>
      <vt:lpstr>2</vt:lpstr>
      <vt:lpstr>2-1</vt:lpstr>
      <vt:lpstr>3</vt:lpstr>
      <vt:lpstr>3-1</vt:lpstr>
      <vt:lpstr>3-2</vt:lpstr>
      <vt:lpstr>3-3</vt:lpstr>
      <vt:lpstr>4</vt:lpstr>
      <vt:lpstr>4-1</vt:lpstr>
      <vt:lpstr>5</vt:lpstr>
      <vt:lpstr>6-1</vt:lpstr>
      <vt:lpstr>6-2</vt:lpstr>
      <vt:lpstr>7</vt:lpstr>
      <vt:lpstr>'1'!Print_Area</vt:lpstr>
      <vt:lpstr>'1-2'!Print_Area</vt:lpstr>
      <vt:lpstr>封面!Print_Area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2022-03-04T19:28:00Z</dcterms:created>
  <dcterms:modified xsi:type="dcterms:W3CDTF">2024-03-03T10:49:30Z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2052-10.8.0.6206</vt:lpwstr>
  </property>
</Properties>
</file>