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17" activeTab="13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xlnm.Print_Area" localSheetId="6">'3'!$A$1:$H$11</definedName>
    <definedName name="_xlnm.Print_Area" localSheetId="0">封面!$A$1</definedName>
    <definedName name="地区名称">#REF!</definedName>
    <definedName name="____1A01_">#REF!</definedName>
    <definedName name="___________A01">#REF!</definedName>
    <definedName name="________qyc1234">#REF!</definedName>
    <definedName name="_____qyc1234">#REF!</definedName>
    <definedName name="__1A01_">#REF!</definedName>
    <definedName name="____________A01">#REF!</definedName>
    <definedName name="_________A01">#REF!</definedName>
    <definedName name="_xlnm.Print_Titles">#N/A</definedName>
    <definedName name="_qyc1234">#REF!</definedName>
    <definedName name="__________qyc1234">#REF!</definedName>
    <definedName name="MAILMERGEMODE">"OneWorksheet"</definedName>
    <definedName name="_____A01">#REF!</definedName>
    <definedName name="______________A01">#REF!</definedName>
    <definedName name="_________qyc1234">#REF!</definedName>
    <definedName name="___qyc1234">#REF!</definedName>
    <definedName name="_____________A01">#REF!</definedName>
    <definedName name="_______A01">#REF!</definedName>
    <definedName name="支出">#REF!</definedName>
    <definedName name="___1A01_">#REF!</definedName>
    <definedName name="分类">#REF!</definedName>
    <definedName name="__A01">#REF!</definedName>
    <definedName name="_A01">#REF!</definedName>
    <definedName name="___A01">#REF!</definedName>
    <definedName name="_2A01_">#REF!</definedName>
    <definedName name="____________qyc1234">#REF!</definedName>
    <definedName name="______qyc1234">#REF!</definedName>
    <definedName name="__qyc1234">#REF!</definedName>
    <definedName name="______A01">#REF!</definedName>
    <definedName name="________________A01">#REF!</definedName>
    <definedName name="__________A01">#REF!</definedName>
    <definedName name="Database">#REF!</definedName>
    <definedName name="s">#N/A</definedName>
    <definedName name="n">#N/A</definedName>
    <definedName name="____A01">#REF!</definedName>
    <definedName name="__2A01_">#REF!</definedName>
    <definedName name="___________qyc1234">#REF!</definedName>
    <definedName name="m">#N/A</definedName>
    <definedName name="形式">#REF!</definedName>
    <definedName name="l">#N/A</definedName>
    <definedName name="k">#N/A</definedName>
    <definedName name="j">#N/A</definedName>
    <definedName name="_1A01_">#REF!</definedName>
    <definedName name="i">#N/A</definedName>
    <definedName name="h">#N/A</definedName>
    <definedName name="____qyc1234">#REF!</definedName>
    <definedName name="g">#N/A</definedName>
    <definedName name="_______________A01">#REF!</definedName>
    <definedName name="f">#N/A</definedName>
    <definedName name="e">#N/A</definedName>
    <definedName name="d">#N/A</definedName>
    <definedName name="_______qyc1234">#REF!</definedName>
    <definedName name="b">#N/A</definedName>
    <definedName name="a">#N/A</definedName>
    <definedName name="________A01">#REF!</definedName>
  </definedNames>
  <calcPr calcId="144525"/>
</workbook>
</file>

<file path=xl/sharedStrings.xml><?xml version="1.0" encoding="utf-8"?>
<sst xmlns="http://schemas.openxmlformats.org/spreadsheetml/2006/main" count="438" uniqueCount="235">
  <si>
    <t>攀枝花市第二初级中学校</t>
  </si>
  <si>
    <t>2023年单位预算</t>
  </si>
  <si>
    <t xml:space="preserve">
表1</t>
  </si>
  <si>
    <t xml:space="preserve"> </t>
  </si>
  <si>
    <t>单位收支总表</t>
  </si>
  <si>
    <t>单位：攀枝花市第二初级中学校</t>
  </si>
  <si>
    <t>金额单位：元</t>
  </si>
  <si>
    <t>收    入</t>
  </si>
  <si>
    <t>支    出</t>
  </si>
  <si>
    <t>项    目</t>
  </si>
  <si>
    <t>预算数</t>
  </si>
  <si>
    <t xml:space="preserve">一、一般公共预算拨款收入 </t>
  </si>
  <si>
    <t>一、一般公共服务支出</t>
  </si>
  <si>
    <t xml:space="preserve">二、政府性基金预算拨款收入 </t>
  </si>
  <si>
    <t>二、外交支出</t>
  </si>
  <si>
    <t xml:space="preserve">三、国有资本经营预算拨款收入 </t>
  </si>
  <si>
    <t>三、国防支出</t>
  </si>
  <si>
    <t xml:space="preserve">四、事业收入 </t>
  </si>
  <si>
    <t>四、公共安全支出</t>
  </si>
  <si>
    <t xml:space="preserve">五、事业单位经营收入 </t>
  </si>
  <si>
    <t>五、教育支出</t>
  </si>
  <si>
    <t xml:space="preserve">六、其他收入 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</si>
  <si>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</si>
  <si>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</si>
  <si>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</si>
  <si>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</si>
  <si>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</si>
  <si>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</si>
  <si>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</si>
  <si>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</si>
  <si>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</si>
  <si>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</si>
  <si>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</si>
  <si>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</si>
  <si>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</si>
  <si>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</si>
  <si>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</si>
  <si>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</si>
  <si>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</si>
  <si>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</si>
  <si>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</si>
  <si>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</si>
  <si>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</si>
  <si>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</si>
  <si>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</si>
  <si>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</si>
  <si>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</si>
  <si>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</si>
  <si>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 年 支 出 合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</si>
  <si>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</si>
  <si>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</si>
  <si>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</si>
  <si>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</si>
  <si>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</si>
  <si>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</si>
  <si>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</si>
  <si>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</si>
  <si>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</si>
  <si>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</si>
  <si>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</si>
  <si>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</si>
  <si>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</si>
  <si>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</si>
  <si>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</si>
  <si>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</si>
  <si>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</si>
  <si>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</si>
  <si>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</si>
  <si>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</si>
  <si>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科目编码</t>
  </si>
  <si>
    <t>单位代码</t>
  </si>
  <si>
    <t>单位名称（科目）</t>
  </si>
  <si>
    <t>类</t>
  </si>
  <si>
    <t>款</t>
  </si>
  <si>
    <t>项</t>
  </si>
  <si>
    <t>合    计</t>
  </si>
  <si>
    <t>02</t>
  </si>
  <si>
    <t>03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</si>
  <si>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</si>
  <si>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</si>
  <si>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</si>
  <si>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</si>
  <si>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</si>
  <si>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</si>
  <si>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</si>
  <si>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</si>
  <si>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</si>
  <si>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</si>
  <si>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</si>
  <si>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</si>
  <si>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</si>
  <si>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t> 一般公共预算拨款收入</t>
  </si>
  <si>
    <t> 一般公共服务支出</t>
  </si>
  <si>
    <t> 政府性基金预算拨款收入</t>
  </si>
  <si>
    <t> 外交支出</t>
  </si>
  <si>
    <t> 国有资本经营预算拨款收入</t>
  </si>
  <si>
    <t> 国防支出</t>
  </si>
  <si>
    <t>一、上年结转</t>
  </si>
  <si>
    <t> 公共安全支出</t>
  </si>
  <si>
    <t> 教育支出</t>
  </si>
  <si>
    <t> 科学技术支出</t>
  </si>
  <si>
    <t> 文化旅游体育与传媒支出</t>
  </si>
  <si>
    <t> 社会保障和就业支出</t>
  </si>
  <si>
    <t> </t>
  </si>
  <si>
    <t> 社会保险基金支出</t>
  </si>
  <si>
    <t> 卫生健康支出</t>
  </si>
  <si>
    <t> 节能环保支出</t>
  </si>
  <si>
    <t> 城乡社区支出</t>
  </si>
  <si>
    <t> 农林水支出</t>
  </si>
  <si>
    <t> 交通运输支出</t>
  </si>
  <si>
    <t> 资源勘探工业信息等支出</t>
  </si>
  <si>
    <t> 商业服务业等支出</t>
  </si>
  <si>
    <t> 金融支出</t>
  </si>
  <si>
    <t> 援助其他地区支出</t>
  </si>
  <si>
    <t> 自然资源海洋气象等支出</t>
  </si>
  <si>
    <t> 住房保障支出</t>
  </si>
  <si>
    <t> 粮油物资储备支出</t>
  </si>
  <si>
    <t> 国有资本经营预算支出</t>
  </si>
  <si>
    <t> 灾害防治及应急管理支出</t>
  </si>
  <si>
    <t> 其他支出</t>
  </si>
  <si>
    <t> 债务付息支出</t>
  </si>
  <si>
    <t> 债务发行费用支出</t>
  </si>
  <si>
    <t> 抗疫特别国债安排的支出</t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</si>
  <si>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</si>
  <si>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</si>
  <si>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</si>
  <si>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</si>
  <si>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</si>
  <si>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</si>
  <si>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科目名称</t>
  </si>
  <si>
    <t>一般公共预算拨款</t>
  </si>
  <si>
    <t>政府性基金安排</t>
  </si>
  <si>
    <t>国有资本经营预算安排</t>
  </si>
  <si>
    <t>上年应返还额度
结转</t>
  </si>
  <si>
    <t>小计</t>
  </si>
  <si>
    <t>30101-基本工资</t>
  </si>
  <si>
    <t>30102-津贴补贴</t>
  </si>
  <si>
    <t>30107-绩效工资</t>
  </si>
  <si>
    <t>30108-机关事业单位基本养老保险缴费</t>
  </si>
  <si>
    <t>30110-职工基本医疗保险缴费</t>
  </si>
  <si>
    <t>30111-公务员医疗补助缴费</t>
  </si>
  <si>
    <t>30112-其他社会保障缴费</t>
  </si>
  <si>
    <t>30113-住房公积金</t>
  </si>
  <si>
    <t>30201-办公费</t>
  </si>
  <si>
    <t>30205-水费</t>
  </si>
  <si>
    <t>30207-邮电费</t>
  </si>
  <si>
    <t>30211-差旅费</t>
  </si>
  <si>
    <t>30213-维修（护）费</t>
  </si>
  <si>
    <t>30217-公务接待费</t>
  </si>
  <si>
    <t>30226-劳务费</t>
  </si>
  <si>
    <t>30228-工会经费</t>
  </si>
  <si>
    <t>30229-福利费</t>
  </si>
  <si>
    <t>30231-公务用车运行维护费</t>
  </si>
  <si>
    <t>30239-其他交通费用</t>
  </si>
  <si>
    <t>30299-其他商品和服务支出</t>
  </si>
  <si>
    <t>30302-退休费</t>
  </si>
  <si>
    <t>30305-生活补助</t>
  </si>
  <si>
    <t>30307-医疗费补助</t>
  </si>
  <si>
    <t>表3</t>
  </si>
  <si>
    <t>一般公共预算支出预算表</t>
  </si>
  <si>
    <t>当年财政拨款安排</t>
  </si>
  <si>
    <t>205</t>
  </si>
  <si>
    <t>2050203-初中教育</t>
  </si>
  <si>
    <t>208</t>
  </si>
  <si>
    <t>05</t>
  </si>
  <si>
    <t>2080502-事业单位离退休</t>
  </si>
  <si>
    <t>2080505-机关事业单位基本养老保险缴费支出</t>
  </si>
  <si>
    <t>221</t>
  </si>
  <si>
    <t>01</t>
  </si>
  <si>
    <t>2210201-住房公积金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</si>
  <si>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</si>
  <si>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</si>
  <si>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</si>
  <si>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</si>
  <si>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</si>
  <si>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</si>
  <si>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项目名称</t>
  </si>
  <si>
    <t>金额</t>
  </si>
  <si>
    <t>初中教育</t>
  </si>
  <si>
    <t>51040023T000008700713-教学保障费用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</si>
  <si>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</si>
  <si>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</si>
  <si>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</si>
  <si>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</si>
  <si>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</si>
  <si>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</si>
  <si>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</si>
  <si>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</si>
  <si>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</si>
  <si>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</si>
  <si>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</si>
  <si>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</si>
  <si>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</si>
  <si>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</si>
  <si>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</si>
  <si>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</si>
  <si>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</si>
  <si>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</si>
  <si>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</si>
  <si>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单位预算项目绩效目标表（2023年度）</t>
  </si>
  <si>
    <t>金额单位：万元</t>
  </si>
  <si>
    <t>(2023年度)</t>
  </si>
  <si>
    <t>部门（单位）</t>
  </si>
  <si>
    <t>项目资金
（万元）</t>
  </si>
  <si>
    <t>年度资金总额</t>
  </si>
  <si>
    <t>财政拨款</t>
  </si>
  <si>
    <t>其他资金</t>
  </si>
  <si>
    <t>总体目标</t>
  </si>
  <si>
    <t>由于我校校舍较陈旧，在维修方面的投入较大，故此款项大部用于学校的维修，另一部分支付为保障学校正常的运转的水电费，办公费等。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</si>
  <si>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</si>
  <si>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</si>
  <si>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</si>
  <si>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</si>
  <si>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</si>
  <si>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</si>
  <si>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</si>
  <si>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为全校师生服务</t>
  </si>
  <si>
    <r>
      <rPr>
        <sz val="9"/>
        <color rgb="FF000000"/>
        <rFont val="宋体"/>
        <charset val="134"/>
      </rPr>
      <t>全校师生约</t>
    </r>
    <r>
      <rPr>
        <sz val="9"/>
        <color rgb="FF000000"/>
        <rFont val="Times New Roman"/>
        <charset val="134"/>
      </rPr>
      <t>1400</t>
    </r>
    <r>
      <rPr>
        <sz val="9"/>
        <color rgb="FF000000"/>
        <rFont val="宋体"/>
        <charset val="134"/>
      </rPr>
      <t>人</t>
    </r>
  </si>
  <si>
    <t>质量指标</t>
  </si>
  <si>
    <t>环境好使师生更加有归属感</t>
  </si>
  <si>
    <t>时效指标</t>
  </si>
  <si>
    <t>资金按时拨付</t>
  </si>
  <si>
    <r>
      <rPr>
        <sz val="9"/>
        <color rgb="FF000000"/>
        <rFont val="宋体"/>
        <charset val="134"/>
      </rPr>
      <t>拨付率</t>
    </r>
    <r>
      <rPr>
        <sz val="9"/>
        <color rgb="FF000000"/>
        <rFont val="Times New Roman"/>
        <charset val="134"/>
      </rPr>
      <t>100%</t>
    </r>
  </si>
  <si>
    <t>成本指标</t>
  </si>
  <si>
    <t>项目效益</t>
  </si>
  <si>
    <t>社会效益指标</t>
  </si>
  <si>
    <t>经济效益指标</t>
  </si>
  <si>
    <t>生态效益指标</t>
  </si>
  <si>
    <t>可持续影响指标</t>
  </si>
  <si>
    <t>使学校更加健康发展</t>
  </si>
  <si>
    <t>使学校更加得到社会的认可</t>
  </si>
  <si>
    <t>满意度指标</t>
  </si>
  <si>
    <t>服务对象满意度指标</t>
  </si>
  <si>
    <t>社会，师生满意</t>
  </si>
  <si>
    <t>满意率大于95%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</si>
</sst>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  <numFmt numFmtId="177" formatCode="#,##0.00_ "/>
  </numFmts>
  <fonts count="42">
    <font>
      <sz val="11"/>
      <color rgb="FF000000"/>
      <name val="宋体"/>
      <charset val="134"/>
    </font>
    <font>
      <sz val="12"/>
      <name val="方正黑体简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Times New Roman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charset val="134"/>
    </font>
    <font>
      <sz val="12"/>
      <color rgb="FF000000"/>
      <name val="方正黑体简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12"/>
      <name val="宋体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rgb="FF000000"/>
      <name val="宋体"/>
      <charset val="134"/>
    </font>
    <font>
      <sz val="9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21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7" borderId="22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3" fillId="11" borderId="25" applyNumberFormat="0" applyAlignment="0" applyProtection="0">
      <alignment vertical="center"/>
    </xf>
    <xf numFmtId="0" fontId="34" fillId="11" borderId="21" applyNumberFormat="0" applyAlignment="0" applyProtection="0">
      <alignment vertical="center"/>
    </xf>
    <xf numFmtId="0" fontId="35" fillId="12" borderId="26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7" fillId="0" borderId="0"/>
  </cellStyleXfs>
  <cellXfs count="13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3" fontId="4" fillId="0" borderId="3" xfId="0" applyNumberFormat="1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2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177" fontId="9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vertical="center" wrapText="1"/>
    </xf>
    <xf numFmtId="177" fontId="3" fillId="0" borderId="3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11" fillId="0" borderId="16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177" fontId="0" fillId="0" borderId="3" xfId="0" applyNumberForma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view="pageBreakPreview" zoomScaleNormal="100" workbookViewId="0">
      <selection activeCell="A3" sqref="A3"/>
    </sheetView>
  </sheetViews>
  <sheetFormatPr defaultColWidth="9" defaultRowHeight="14.25" outlineLevelRow="2"/>
  <cols>
    <col min="1" max="1" width="123.125" style="128" customWidth="1"/>
    <col min="2" max="16384" width="9" style="128"/>
  </cols>
  <sheetData>
    <row r="1" ht="137" customHeight="1" spans="1:1">
      <c r="A1" s="129" t="s">
        <v>0</v>
      </c>
    </row>
    <row r="2" ht="46.5" customHeight="1" spans="1:1">
      <c r="A2" s="130" t="s">
        <v>1</v>
      </c>
    </row>
    <row r="3" ht="20.25" customHeight="1" spans="1:1">
      <c r="A3" s="131">
        <v>44960</v>
      </c>
    </row>
  </sheetData>
  <printOptions horizontalCentered="1"/>
  <pageMargins left="0.589583333333333" right="0.589583333333333" top="3.54236111111111" bottom="0.786111111111111" header="0.499305555555556" footer="0.499305555555556"/>
  <pageSetup paperSize="9" scale="74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8"/>
  <sheetViews>
    <sheetView zoomScale="80" zoomScaleNormal="80" workbookViewId="0">
      <pane ySplit="6" topLeftCell="A7" activePane="bottomLeft" state="frozen"/>
      <selection/>
      <selection pane="bottomLeft" activeCell="H11" sqref="H11"/>
    </sheetView>
  </sheetViews>
  <sheetFormatPr defaultColWidth="10" defaultRowHeight="13.5"/>
  <cols>
    <col min="1" max="1" width="1.5" style="1" customWidth="1"/>
    <col min="2" max="2" width="17.625" style="1" customWidth="1"/>
    <col min="3" max="3" width="19" style="1" customWidth="1"/>
    <col min="4" max="9" width="21.625" style="1" customWidth="1"/>
    <col min="10" max="10" width="1.5" style="1" customWidth="1"/>
    <col min="11" max="11" width="9.75" style="1" customWidth="1"/>
    <col min="12" max="16384" width="10" style="1"/>
  </cols>
  <sheetData>
    <row r="1" ht="25" customHeight="1" spans="1:10">
      <c r="A1" s="36"/>
      <c r="B1" s="36"/>
      <c r="C1" s="36"/>
      <c r="D1" s="2"/>
      <c r="E1" s="39"/>
      <c r="F1" s="39"/>
      <c r="G1" s="39"/>
      <c r="H1" s="39"/>
      <c r="I1" s="54" t="s">
        <v>180</v>
      </c>
      <c r="J1" s="43"/>
    </row>
    <row r="2" ht="22.8" customHeight="1" spans="1:10">
      <c r="A2" s="36"/>
      <c r="B2" s="61" t="s">
        <v>181</v>
      </c>
      <c r="C2" s="62"/>
      <c r="D2" s="62"/>
      <c r="E2" s="62"/>
      <c r="F2" s="62"/>
      <c r="G2" s="62"/>
      <c r="H2" s="62"/>
      <c r="I2" s="65"/>
      <c r="J2" s="43" t="s">
        <v>3</v>
      </c>
    </row>
    <row r="3" ht="19.55" customHeight="1" spans="1:10">
      <c r="A3" s="41"/>
      <c r="B3" s="42" t="s">
        <v>5</v>
      </c>
      <c r="C3" s="42"/>
      <c r="F3" s="55"/>
      <c r="G3" s="55"/>
      <c r="H3" s="55"/>
      <c r="I3" s="55" t="s">
        <v>6</v>
      </c>
      <c r="J3" s="56"/>
    </row>
    <row r="4" ht="24" customHeight="1" spans="1:10">
      <c r="A4" s="43"/>
      <c r="B4" s="44" t="s">
        <v>182</v>
      </c>
      <c r="C4" s="44" t="s">
        <v>71</v>
      </c>
      <c r="D4" s="44" t="s">
        <v>183</v>
      </c>
      <c r="E4" s="44"/>
      <c r="F4" s="44"/>
      <c r="G4" s="44"/>
      <c r="H4" s="44"/>
      <c r="I4" s="44"/>
      <c r="J4" s="57"/>
    </row>
    <row r="5" ht="24" customHeight="1" spans="1:10">
      <c r="A5" s="45"/>
      <c r="B5" s="44"/>
      <c r="C5" s="44"/>
      <c r="D5" s="44" t="s">
        <v>58</v>
      </c>
      <c r="E5" s="63" t="s">
        <v>184</v>
      </c>
      <c r="F5" s="44" t="s">
        <v>185</v>
      </c>
      <c r="G5" s="44"/>
      <c r="H5" s="44"/>
      <c r="I5" s="44" t="s">
        <v>186</v>
      </c>
      <c r="J5" s="57"/>
    </row>
    <row r="6" ht="24" customHeight="1" spans="1:10">
      <c r="A6" s="45"/>
      <c r="B6" s="44"/>
      <c r="C6" s="44"/>
      <c r="D6" s="44"/>
      <c r="E6" s="63"/>
      <c r="F6" s="44" t="s">
        <v>134</v>
      </c>
      <c r="G6" s="44" t="s">
        <v>187</v>
      </c>
      <c r="H6" s="44" t="s">
        <v>188</v>
      </c>
      <c r="I6" s="44"/>
      <c r="J6" s="58"/>
    </row>
    <row r="7" ht="27" customHeight="1" spans="1:10">
      <c r="A7" s="46"/>
      <c r="B7" s="44"/>
      <c r="C7" s="44" t="s">
        <v>75</v>
      </c>
      <c r="D7" s="51">
        <f>F7+I7</f>
        <v>16960</v>
      </c>
      <c r="E7" s="51">
        <v>0</v>
      </c>
      <c r="F7" s="51">
        <v>12960</v>
      </c>
      <c r="G7" s="51">
        <v>0</v>
      </c>
      <c r="H7" s="51">
        <v>12960</v>
      </c>
      <c r="I7" s="51">
        <v>4000</v>
      </c>
      <c r="J7" s="59"/>
    </row>
    <row r="8" ht="27" customHeight="1" spans="1:10">
      <c r="A8" s="46"/>
      <c r="B8" s="50">
        <v>203003</v>
      </c>
      <c r="C8" s="49" t="s">
        <v>0</v>
      </c>
      <c r="D8" s="67">
        <f>F8+I8</f>
        <v>16960</v>
      </c>
      <c r="E8" s="67">
        <v>0</v>
      </c>
      <c r="F8" s="67">
        <v>12960</v>
      </c>
      <c r="G8" s="67">
        <v>0</v>
      </c>
      <c r="H8" s="67">
        <v>12960</v>
      </c>
      <c r="I8" s="67">
        <v>4000</v>
      </c>
      <c r="J8" s="59"/>
    </row>
    <row r="9" ht="27" customHeight="1" spans="1:10">
      <c r="A9" s="46"/>
      <c r="B9" s="49"/>
      <c r="C9" s="49"/>
      <c r="D9" s="51"/>
      <c r="E9" s="51"/>
      <c r="F9" s="51"/>
      <c r="G9" s="51"/>
      <c r="H9" s="51"/>
      <c r="I9" s="51"/>
      <c r="J9" s="59"/>
    </row>
    <row r="10" ht="27" customHeight="1" spans="1:10">
      <c r="A10" s="46"/>
      <c r="B10" s="64"/>
      <c r="C10" s="64"/>
      <c r="D10" s="51"/>
      <c r="E10" s="51"/>
      <c r="F10" s="51"/>
      <c r="G10" s="51"/>
      <c r="H10" s="51"/>
      <c r="I10" s="51"/>
      <c r="J10" s="59"/>
    </row>
    <row r="11" ht="27" customHeight="1" spans="1:10">
      <c r="A11" s="46"/>
      <c r="B11" s="64"/>
      <c r="C11" s="64"/>
      <c r="D11" s="51"/>
      <c r="E11" s="51"/>
      <c r="F11" s="51"/>
      <c r="G11" s="51"/>
      <c r="H11" s="51"/>
      <c r="I11" s="51"/>
      <c r="J11" s="59"/>
    </row>
    <row r="12" ht="27" customHeight="1" spans="1:10">
      <c r="A12" s="46"/>
      <c r="B12" s="64"/>
      <c r="C12" s="64"/>
      <c r="D12" s="51"/>
      <c r="E12" s="51"/>
      <c r="F12" s="51"/>
      <c r="G12" s="51"/>
      <c r="H12" s="51"/>
      <c r="I12" s="51"/>
      <c r="J12" s="59"/>
    </row>
    <row r="13" ht="27" customHeight="1" spans="1:10">
      <c r="A13" s="46"/>
      <c r="B13" s="64"/>
      <c r="C13" s="64"/>
      <c r="D13" s="51"/>
      <c r="E13" s="51"/>
      <c r="F13" s="51"/>
      <c r="G13" s="51"/>
      <c r="H13" s="51"/>
      <c r="I13" s="51"/>
      <c r="J13" s="59"/>
    </row>
    <row r="14" ht="27" customHeight="1" spans="1:10">
      <c r="A14" s="46"/>
      <c r="B14" s="64"/>
      <c r="C14" s="64"/>
      <c r="D14" s="51"/>
      <c r="E14" s="51"/>
      <c r="F14" s="51"/>
      <c r="G14" s="51"/>
      <c r="H14" s="51"/>
      <c r="I14" s="51"/>
      <c r="J14" s="59"/>
    </row>
    <row r="15" ht="27" customHeight="1" spans="1:10">
      <c r="A15" s="46"/>
      <c r="B15" s="64"/>
      <c r="C15" s="64"/>
      <c r="D15" s="51"/>
      <c r="E15" s="51"/>
      <c r="F15" s="51"/>
      <c r="G15" s="51"/>
      <c r="H15" s="51"/>
      <c r="I15" s="51"/>
      <c r="J15" s="59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89583333333333" right="0.589583333333333" top="1.37708333333333" bottom="0.983333333333333" header="0" footer="0"/>
  <pageSetup paperSize="9" scale="80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zoomScale="80" zoomScaleNormal="80" workbookViewId="0">
      <pane ySplit="6" topLeftCell="A7" activePane="bottomLeft" state="frozen"/>
      <selection/>
      <selection pane="bottomLeft" activeCell="H18" sqref="H18"/>
    </sheetView>
  </sheetViews>
  <sheetFormatPr defaultColWidth="10" defaultRowHeight="13.5"/>
  <cols>
    <col min="1" max="1" width="1.5" style="1" customWidth="1"/>
    <col min="2" max="4" width="6.125" style="1" customWidth="1"/>
    <col min="5" max="5" width="15.125" style="1" customWidth="1"/>
    <col min="6" max="6" width="50" style="1" customWidth="1"/>
    <col min="7" max="9" width="18.375" style="1" customWidth="1"/>
    <col min="10" max="10" width="1.5" style="1" customWidth="1"/>
    <col min="11" max="13" width="9.75" style="1" customWidth="1"/>
    <col min="14" max="16384" width="10" style="1"/>
  </cols>
  <sheetData>
    <row r="1" ht="25" customHeight="1" spans="1:10">
      <c r="A1" s="36"/>
      <c r="B1" s="2"/>
      <c r="C1" s="2"/>
      <c r="D1" s="2"/>
      <c r="E1" s="37"/>
      <c r="F1" s="38"/>
      <c r="G1" s="39"/>
      <c r="H1" s="39"/>
      <c r="I1" s="54" t="s">
        <v>189</v>
      </c>
      <c r="J1" s="43"/>
    </row>
    <row r="2" ht="22.8" customHeight="1" spans="1:10">
      <c r="A2" s="36"/>
      <c r="B2" s="40" t="s">
        <v>190</v>
      </c>
      <c r="C2" s="40"/>
      <c r="D2" s="40"/>
      <c r="E2" s="40"/>
      <c r="F2" s="40"/>
      <c r="G2" s="40"/>
      <c r="H2" s="40"/>
      <c r="I2" s="40"/>
      <c r="J2" s="43" t="s">
        <v>3</v>
      </c>
    </row>
    <row r="3" ht="19.55" customHeight="1" spans="1:10">
      <c r="A3" s="41"/>
      <c r="B3" s="42" t="s">
        <v>5</v>
      </c>
      <c r="C3" s="42"/>
      <c r="D3" s="42"/>
      <c r="E3" s="42"/>
      <c r="F3" s="42"/>
      <c r="G3" s="41"/>
      <c r="H3" s="41"/>
      <c r="I3" s="55" t="s">
        <v>6</v>
      </c>
      <c r="J3" s="56"/>
    </row>
    <row r="4" ht="24" customHeight="1" spans="1:10">
      <c r="A4" s="43"/>
      <c r="B4" s="44" t="s">
        <v>9</v>
      </c>
      <c r="C4" s="44"/>
      <c r="D4" s="44"/>
      <c r="E4" s="44"/>
      <c r="F4" s="44"/>
      <c r="G4" s="44" t="s">
        <v>191</v>
      </c>
      <c r="H4" s="44"/>
      <c r="I4" s="44"/>
      <c r="J4" s="57"/>
    </row>
    <row r="5" ht="24" customHeight="1" spans="1:10">
      <c r="A5" s="45"/>
      <c r="B5" s="44" t="s">
        <v>69</v>
      </c>
      <c r="C5" s="44"/>
      <c r="D5" s="44"/>
      <c r="E5" s="44" t="s">
        <v>70</v>
      </c>
      <c r="F5" s="44" t="s">
        <v>129</v>
      </c>
      <c r="G5" s="44" t="s">
        <v>58</v>
      </c>
      <c r="H5" s="44" t="s">
        <v>80</v>
      </c>
      <c r="I5" s="44" t="s">
        <v>81</v>
      </c>
      <c r="J5" s="57"/>
    </row>
    <row r="6" ht="24" customHeight="1" spans="1:10">
      <c r="A6" s="45"/>
      <c r="B6" s="44" t="s">
        <v>72</v>
      </c>
      <c r="C6" s="44" t="s">
        <v>73</v>
      </c>
      <c r="D6" s="44" t="s">
        <v>74</v>
      </c>
      <c r="E6" s="44"/>
      <c r="F6" s="44"/>
      <c r="G6" s="44"/>
      <c r="H6" s="44"/>
      <c r="I6" s="44"/>
      <c r="J6" s="58"/>
    </row>
    <row r="7" ht="27" customHeight="1" spans="1:10">
      <c r="A7" s="46"/>
      <c r="B7" s="50"/>
      <c r="C7" s="50"/>
      <c r="D7" s="66"/>
      <c r="E7" s="50"/>
      <c r="F7" s="50"/>
      <c r="G7" s="51" t="s">
        <v>192</v>
      </c>
      <c r="H7" s="51"/>
      <c r="I7" s="51"/>
      <c r="J7" s="59"/>
    </row>
    <row r="8" ht="27" customHeight="1" spans="1:10">
      <c r="A8" s="46"/>
      <c r="B8" s="44"/>
      <c r="C8" s="44"/>
      <c r="D8" s="44"/>
      <c r="E8" s="49"/>
      <c r="F8" s="50"/>
      <c r="G8" s="51"/>
      <c r="H8" s="51"/>
      <c r="I8" s="51"/>
      <c r="J8" s="59"/>
    </row>
    <row r="9" ht="27" customHeight="1" spans="1:10">
      <c r="A9" s="46"/>
      <c r="B9" s="44"/>
      <c r="C9" s="44"/>
      <c r="D9" s="44"/>
      <c r="E9" s="44"/>
      <c r="F9" s="44"/>
      <c r="G9" s="51"/>
      <c r="H9" s="51"/>
      <c r="I9" s="51"/>
      <c r="J9" s="59"/>
    </row>
    <row r="10" ht="27" customHeight="1" spans="1:10">
      <c r="A10" s="46"/>
      <c r="B10" s="44"/>
      <c r="C10" s="44"/>
      <c r="D10" s="44"/>
      <c r="E10" s="44"/>
      <c r="F10" s="44"/>
      <c r="G10" s="51"/>
      <c r="H10" s="51"/>
      <c r="I10" s="51"/>
      <c r="J10" s="59"/>
    </row>
    <row r="11" ht="27" customHeight="1" spans="1:10">
      <c r="A11" s="46"/>
      <c r="B11" s="44"/>
      <c r="C11" s="44"/>
      <c r="D11" s="44"/>
      <c r="E11" s="44"/>
      <c r="F11" s="44"/>
      <c r="G11" s="51"/>
      <c r="H11" s="51"/>
      <c r="I11" s="51"/>
      <c r="J11" s="59"/>
    </row>
    <row r="12" ht="27" customHeight="1" spans="1:10">
      <c r="A12" s="46"/>
      <c r="B12" s="44"/>
      <c r="C12" s="44"/>
      <c r="D12" s="44"/>
      <c r="E12" s="44"/>
      <c r="F12" s="44"/>
      <c r="G12" s="51"/>
      <c r="H12" s="51"/>
      <c r="I12" s="51"/>
      <c r="J12" s="59"/>
    </row>
    <row r="13" ht="27" customHeight="1" spans="1:10">
      <c r="A13" s="46"/>
      <c r="B13" s="44"/>
      <c r="C13" s="44"/>
      <c r="D13" s="44"/>
      <c r="E13" s="44"/>
      <c r="F13" s="44"/>
      <c r="G13" s="51"/>
      <c r="H13" s="51"/>
      <c r="I13" s="51"/>
      <c r="J13" s="59"/>
    </row>
    <row r="14" ht="27" customHeight="1" spans="1:10">
      <c r="A14" s="46"/>
      <c r="B14" s="44"/>
      <c r="C14" s="44"/>
      <c r="D14" s="44"/>
      <c r="E14" s="44"/>
      <c r="F14" s="44"/>
      <c r="G14" s="51"/>
      <c r="H14" s="51"/>
      <c r="I14" s="51"/>
      <c r="J14" s="59"/>
    </row>
    <row r="15" ht="27" customHeight="1" spans="1:10">
      <c r="A15" s="45"/>
      <c r="B15" s="49"/>
      <c r="C15" s="49"/>
      <c r="D15" s="49"/>
      <c r="E15" s="49"/>
      <c r="F15" s="49"/>
      <c r="G15" s="67"/>
      <c r="H15" s="67"/>
      <c r="I15" s="67"/>
      <c r="J15" s="58"/>
    </row>
    <row r="16" ht="27" customHeight="1" spans="1:10">
      <c r="A16" s="52"/>
      <c r="B16" s="53"/>
      <c r="C16" s="53"/>
      <c r="D16" s="53"/>
      <c r="E16" s="53"/>
      <c r="F16" s="52"/>
      <c r="G16" s="52"/>
      <c r="H16" s="52"/>
      <c r="I16" s="52"/>
      <c r="J16" s="60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89583333333333" right="0.589583333333333" top="1.37708333333333" bottom="0.983333333333333" header="0" footer="0"/>
  <pageSetup paperSize="9" scale="96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zoomScale="80" zoomScaleNormal="80" workbookViewId="0">
      <pane ySplit="6" topLeftCell="A7" activePane="bottomLeft" state="frozen"/>
      <selection/>
      <selection pane="bottomLeft" activeCell="F21" sqref="F21"/>
    </sheetView>
  </sheetViews>
  <sheetFormatPr defaultColWidth="10" defaultRowHeight="13.5"/>
  <cols>
    <col min="1" max="1" width="1.5" style="1" customWidth="1"/>
    <col min="2" max="2" width="17.75" style="1" customWidth="1"/>
    <col min="3" max="3" width="19.25" style="1" customWidth="1"/>
    <col min="4" max="9" width="19.875" style="1" customWidth="1"/>
    <col min="10" max="10" width="1.5" style="1" customWidth="1"/>
    <col min="11" max="11" width="9.75" style="1" customWidth="1"/>
    <col min="12" max="16384" width="10" style="1"/>
  </cols>
  <sheetData>
    <row r="1" ht="25" customHeight="1" spans="1:10">
      <c r="A1" s="36"/>
      <c r="B1" s="36"/>
      <c r="C1" s="36"/>
      <c r="D1" s="2"/>
      <c r="E1" s="39"/>
      <c r="F1" s="39"/>
      <c r="G1" s="39"/>
      <c r="H1" s="39"/>
      <c r="I1" s="54" t="s">
        <v>193</v>
      </c>
      <c r="J1" s="43"/>
    </row>
    <row r="2" ht="22.8" customHeight="1" spans="1:10">
      <c r="A2" s="36"/>
      <c r="B2" s="61" t="s">
        <v>194</v>
      </c>
      <c r="C2" s="62"/>
      <c r="D2" s="62"/>
      <c r="E2" s="62"/>
      <c r="F2" s="62"/>
      <c r="G2" s="62"/>
      <c r="H2" s="62"/>
      <c r="I2" s="65"/>
      <c r="J2" s="43" t="s">
        <v>3</v>
      </c>
    </row>
    <row r="3" ht="19.55" customHeight="1" spans="1:10">
      <c r="A3" s="41"/>
      <c r="B3" s="42" t="s">
        <v>5</v>
      </c>
      <c r="C3" s="42"/>
      <c r="F3" s="55"/>
      <c r="G3" s="55"/>
      <c r="H3" s="55"/>
      <c r="I3" s="55" t="s">
        <v>6</v>
      </c>
      <c r="J3" s="56"/>
    </row>
    <row r="4" ht="24" customHeight="1" spans="1:10">
      <c r="A4" s="43"/>
      <c r="B4" s="44" t="s">
        <v>182</v>
      </c>
      <c r="C4" s="44" t="s">
        <v>71</v>
      </c>
      <c r="D4" s="44" t="s">
        <v>183</v>
      </c>
      <c r="E4" s="44"/>
      <c r="F4" s="44"/>
      <c r="G4" s="44"/>
      <c r="H4" s="44"/>
      <c r="I4" s="44"/>
      <c r="J4" s="57"/>
    </row>
    <row r="5" ht="24" customHeight="1" spans="1:10">
      <c r="A5" s="45"/>
      <c r="B5" s="44"/>
      <c r="C5" s="44"/>
      <c r="D5" s="44" t="s">
        <v>58</v>
      </c>
      <c r="E5" s="63" t="s">
        <v>184</v>
      </c>
      <c r="F5" s="44" t="s">
        <v>185</v>
      </c>
      <c r="G5" s="44"/>
      <c r="H5" s="44"/>
      <c r="I5" s="44" t="s">
        <v>186</v>
      </c>
      <c r="J5" s="57"/>
    </row>
    <row r="6" ht="24" customHeight="1" spans="1:10">
      <c r="A6" s="45"/>
      <c r="B6" s="44"/>
      <c r="C6" s="44"/>
      <c r="D6" s="44"/>
      <c r="E6" s="63"/>
      <c r="F6" s="44" t="s">
        <v>134</v>
      </c>
      <c r="G6" s="44" t="s">
        <v>187</v>
      </c>
      <c r="H6" s="44" t="s">
        <v>188</v>
      </c>
      <c r="I6" s="44"/>
      <c r="J6" s="58"/>
    </row>
    <row r="7" ht="27" customHeight="1" spans="1:10">
      <c r="A7" s="46"/>
      <c r="B7" s="50"/>
      <c r="D7" s="50" t="s">
        <v>192</v>
      </c>
      <c r="E7" s="51"/>
      <c r="F7" s="51"/>
      <c r="G7" s="51"/>
      <c r="H7" s="51"/>
      <c r="I7" s="51"/>
      <c r="J7" s="59"/>
    </row>
    <row r="8" ht="27" customHeight="1" spans="1:10">
      <c r="A8" s="46"/>
      <c r="B8" s="49"/>
      <c r="C8" s="49"/>
      <c r="D8" s="51"/>
      <c r="E8" s="51"/>
      <c r="F8" s="51"/>
      <c r="G8" s="51"/>
      <c r="H8" s="51"/>
      <c r="I8" s="51"/>
      <c r="J8" s="59"/>
    </row>
    <row r="9" ht="27" customHeight="1" spans="1:10">
      <c r="A9" s="46"/>
      <c r="B9" s="64"/>
      <c r="C9" s="64"/>
      <c r="D9" s="51"/>
      <c r="E9" s="51"/>
      <c r="F9" s="51"/>
      <c r="G9" s="51"/>
      <c r="H9" s="51"/>
      <c r="I9" s="51"/>
      <c r="J9" s="59"/>
    </row>
    <row r="10" ht="27" customHeight="1" spans="1:10">
      <c r="A10" s="46"/>
      <c r="B10" s="64"/>
      <c r="C10" s="64"/>
      <c r="D10" s="51"/>
      <c r="E10" s="51"/>
      <c r="F10" s="51"/>
      <c r="G10" s="51"/>
      <c r="H10" s="51"/>
      <c r="I10" s="51"/>
      <c r="J10" s="59"/>
    </row>
    <row r="11" ht="27" customHeight="1" spans="1:10">
      <c r="A11" s="46"/>
      <c r="B11" s="64"/>
      <c r="C11" s="64"/>
      <c r="D11" s="51"/>
      <c r="E11" s="51"/>
      <c r="F11" s="51"/>
      <c r="G11" s="51"/>
      <c r="H11" s="51"/>
      <c r="I11" s="51"/>
      <c r="J11" s="59"/>
    </row>
    <row r="12" ht="27" customHeight="1" spans="1:10">
      <c r="A12" s="46"/>
      <c r="B12" s="64"/>
      <c r="C12" s="64"/>
      <c r="D12" s="51"/>
      <c r="E12" s="51"/>
      <c r="F12" s="51"/>
      <c r="G12" s="51"/>
      <c r="H12" s="51"/>
      <c r="I12" s="51"/>
      <c r="J12" s="59"/>
    </row>
    <row r="13" ht="27" customHeight="1" spans="1:10">
      <c r="A13" s="46"/>
      <c r="B13" s="64"/>
      <c r="C13" s="64"/>
      <c r="D13" s="51"/>
      <c r="E13" s="51"/>
      <c r="F13" s="51"/>
      <c r="G13" s="51"/>
      <c r="H13" s="51"/>
      <c r="I13" s="51"/>
      <c r="J13" s="59"/>
    </row>
    <row r="14" ht="27" customHeight="1" spans="1:10">
      <c r="A14" s="46"/>
      <c r="B14" s="64"/>
      <c r="C14" s="64"/>
      <c r="D14" s="51"/>
      <c r="E14" s="51"/>
      <c r="F14" s="51"/>
      <c r="G14" s="51"/>
      <c r="H14" s="51"/>
      <c r="I14" s="51"/>
      <c r="J14" s="59"/>
    </row>
    <row r="15" ht="27" customHeight="1" spans="1:10">
      <c r="A15" s="46"/>
      <c r="B15" s="64"/>
      <c r="C15" s="64"/>
      <c r="D15" s="51"/>
      <c r="E15" s="51"/>
      <c r="F15" s="51"/>
      <c r="G15" s="51"/>
      <c r="H15" s="51"/>
      <c r="I15" s="51"/>
      <c r="J15" s="59"/>
    </row>
    <row r="16" ht="27" customHeight="1" spans="1:10">
      <c r="A16" s="52"/>
      <c r="B16" s="52"/>
      <c r="C16" s="52"/>
      <c r="D16" s="52"/>
      <c r="E16" s="52"/>
      <c r="F16" s="52"/>
      <c r="G16" s="52"/>
      <c r="H16" s="52"/>
      <c r="I16" s="52"/>
      <c r="J16" s="60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89583333333333" right="0.589583333333333" top="1.37708333333333" bottom="0.983333333333333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zoomScale="80" zoomScaleNormal="80" workbookViewId="0">
      <pane ySplit="6" topLeftCell="A7" activePane="bottomLeft" state="frozen"/>
      <selection/>
      <selection pane="bottomLeft" activeCell="H17" sqref="H17"/>
    </sheetView>
  </sheetViews>
  <sheetFormatPr defaultColWidth="10" defaultRowHeight="13.5"/>
  <cols>
    <col min="1" max="1" width="1.5" style="1" customWidth="1"/>
    <col min="2" max="4" width="6.125" style="1" customWidth="1"/>
    <col min="5" max="5" width="19.25" style="1" customWidth="1"/>
    <col min="6" max="6" width="50" style="1" customWidth="1"/>
    <col min="7" max="9" width="18.5" style="1" customWidth="1"/>
    <col min="10" max="10" width="1.5" style="1" customWidth="1"/>
    <col min="11" max="13" width="9.75" style="1" customWidth="1"/>
    <col min="14" max="16383" width="10" style="1"/>
  </cols>
  <sheetData>
    <row r="1" ht="25" customHeight="1" spans="1:10">
      <c r="A1" s="36"/>
      <c r="B1" s="2"/>
      <c r="C1" s="2"/>
      <c r="D1" s="2"/>
      <c r="E1" s="37"/>
      <c r="F1" s="38"/>
      <c r="G1" s="39"/>
      <c r="H1" s="39"/>
      <c r="I1" s="54" t="s">
        <v>195</v>
      </c>
      <c r="J1" s="43"/>
    </row>
    <row r="2" ht="22.8" customHeight="1" spans="1:10">
      <c r="A2" s="36"/>
      <c r="B2" s="40" t="s">
        <v>196</v>
      </c>
      <c r="C2" s="40"/>
      <c r="D2" s="40"/>
      <c r="E2" s="40"/>
      <c r="F2" s="40"/>
      <c r="G2" s="40"/>
      <c r="H2" s="40"/>
      <c r="I2" s="40"/>
      <c r="J2" s="43" t="s">
        <v>3</v>
      </c>
    </row>
    <row r="3" ht="19.55" customHeight="1" spans="1:10">
      <c r="A3" s="41"/>
      <c r="B3" s="42" t="s">
        <v>5</v>
      </c>
      <c r="C3" s="42"/>
      <c r="D3" s="42"/>
      <c r="E3" s="42"/>
      <c r="F3" s="42"/>
      <c r="G3" s="41"/>
      <c r="H3" s="41"/>
      <c r="I3" s="55" t="s">
        <v>6</v>
      </c>
      <c r="J3" s="56"/>
    </row>
    <row r="4" ht="24" customHeight="1" spans="1:10">
      <c r="A4" s="43"/>
      <c r="B4" s="44" t="s">
        <v>9</v>
      </c>
      <c r="C4" s="44"/>
      <c r="D4" s="44"/>
      <c r="E4" s="44"/>
      <c r="F4" s="44"/>
      <c r="G4" s="44" t="s">
        <v>197</v>
      </c>
      <c r="H4" s="44"/>
      <c r="I4" s="44"/>
      <c r="J4" s="57"/>
    </row>
    <row r="5" ht="24" customHeight="1" spans="1:10">
      <c r="A5" s="45"/>
      <c r="B5" s="44" t="s">
        <v>69</v>
      </c>
      <c r="C5" s="44"/>
      <c r="D5" s="44"/>
      <c r="E5" s="44" t="s">
        <v>70</v>
      </c>
      <c r="F5" s="44" t="s">
        <v>129</v>
      </c>
      <c r="G5" s="44" t="s">
        <v>58</v>
      </c>
      <c r="H5" s="44" t="s">
        <v>80</v>
      </c>
      <c r="I5" s="44" t="s">
        <v>81</v>
      </c>
      <c r="J5" s="57"/>
    </row>
    <row r="6" ht="24" customHeight="1" spans="1:10">
      <c r="A6" s="45"/>
      <c r="B6" s="44" t="s">
        <v>72</v>
      </c>
      <c r="C6" s="44" t="s">
        <v>73</v>
      </c>
      <c r="D6" s="44" t="s">
        <v>74</v>
      </c>
      <c r="E6" s="44"/>
      <c r="F6" s="44"/>
      <c r="G6" s="44"/>
      <c r="H6" s="44"/>
      <c r="I6" s="44"/>
      <c r="J6" s="58"/>
    </row>
    <row r="7" ht="27" customHeight="1" spans="1:10">
      <c r="A7" s="46"/>
      <c r="B7" s="47"/>
      <c r="C7" s="48"/>
      <c r="D7" s="47"/>
      <c r="E7" s="49"/>
      <c r="G7" s="50" t="s">
        <v>192</v>
      </c>
      <c r="H7" s="51"/>
      <c r="I7" s="51"/>
      <c r="J7" s="59"/>
    </row>
    <row r="8" ht="27" customHeight="1" spans="1:10">
      <c r="A8" s="46"/>
      <c r="B8" s="44"/>
      <c r="C8" s="44"/>
      <c r="D8" s="44"/>
      <c r="E8" s="49"/>
      <c r="F8" s="50"/>
      <c r="G8" s="51"/>
      <c r="H8" s="51"/>
      <c r="I8" s="51"/>
      <c r="J8" s="59"/>
    </row>
    <row r="9" ht="27" customHeight="1" spans="1:10">
      <c r="A9" s="46"/>
      <c r="B9" s="44"/>
      <c r="C9" s="44"/>
      <c r="D9" s="44"/>
      <c r="E9" s="44"/>
      <c r="F9" s="44"/>
      <c r="G9" s="51"/>
      <c r="H9" s="51"/>
      <c r="I9" s="51"/>
      <c r="J9" s="59"/>
    </row>
    <row r="10" ht="27" customHeight="1" spans="1:10">
      <c r="A10" s="46"/>
      <c r="B10" s="44"/>
      <c r="C10" s="44"/>
      <c r="D10" s="44"/>
      <c r="E10" s="44"/>
      <c r="F10" s="44"/>
      <c r="G10" s="51"/>
      <c r="H10" s="51"/>
      <c r="I10" s="51"/>
      <c r="J10" s="59"/>
    </row>
    <row r="11" ht="27" customHeight="1" spans="1:10">
      <c r="A11" s="46"/>
      <c r="B11" s="44"/>
      <c r="C11" s="44"/>
      <c r="D11" s="44"/>
      <c r="E11" s="44"/>
      <c r="F11" s="44"/>
      <c r="G11" s="51"/>
      <c r="H11" s="51"/>
      <c r="I11" s="51"/>
      <c r="J11" s="59"/>
    </row>
    <row r="12" ht="27" customHeight="1" spans="1:10">
      <c r="A12" s="46"/>
      <c r="B12" s="44"/>
      <c r="C12" s="44"/>
      <c r="D12" s="44"/>
      <c r="E12" s="44"/>
      <c r="F12" s="44"/>
      <c r="G12" s="51"/>
      <c r="H12" s="51"/>
      <c r="I12" s="51"/>
      <c r="J12" s="59"/>
    </row>
    <row r="13" ht="27" customHeight="1" spans="1:10">
      <c r="A13" s="46"/>
      <c r="B13" s="44"/>
      <c r="C13" s="44"/>
      <c r="D13" s="44"/>
      <c r="E13" s="44"/>
      <c r="F13" s="44"/>
      <c r="G13" s="51"/>
      <c r="H13" s="51"/>
      <c r="I13" s="51"/>
      <c r="J13" s="59"/>
    </row>
    <row r="14" ht="27" customHeight="1" spans="1:10">
      <c r="A14" s="46"/>
      <c r="B14" s="44"/>
      <c r="C14" s="44"/>
      <c r="D14" s="44"/>
      <c r="E14" s="44"/>
      <c r="F14" s="44"/>
      <c r="G14" s="51"/>
      <c r="H14" s="51"/>
      <c r="I14" s="51"/>
      <c r="J14" s="59"/>
    </row>
    <row r="15" ht="27" customHeight="1" spans="1:10">
      <c r="A15" s="46"/>
      <c r="B15" s="44"/>
      <c r="C15" s="44"/>
      <c r="D15" s="44"/>
      <c r="E15" s="44"/>
      <c r="F15" s="44"/>
      <c r="G15" s="51"/>
      <c r="H15" s="51"/>
      <c r="I15" s="51"/>
      <c r="J15" s="59"/>
    </row>
    <row r="16" ht="27" customHeight="1" spans="1:10">
      <c r="A16" s="52"/>
      <c r="B16" s="53"/>
      <c r="C16" s="53"/>
      <c r="D16" s="53"/>
      <c r="E16" s="53"/>
      <c r="F16" s="52"/>
      <c r="G16" s="52"/>
      <c r="H16" s="52"/>
      <c r="I16" s="52"/>
      <c r="J16" s="60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89583333333333" right="0.589583333333333" top="1.37708333333333" bottom="0.983333333333333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"/>
  <sheetViews>
    <sheetView tabSelected="1" zoomScale="80" zoomScaleNormal="80" workbookViewId="0">
      <selection activeCell="N6" sqref="N6"/>
    </sheetView>
  </sheetViews>
  <sheetFormatPr defaultColWidth="9" defaultRowHeight="13.5"/>
  <cols>
    <col min="1" max="8" width="10.5" style="1" customWidth="1"/>
    <col min="9" max="9" width="14.625" style="1" customWidth="1"/>
    <col min="10" max="16384" width="9" style="1"/>
  </cols>
  <sheetData>
    <row r="1" ht="25" customHeight="1" spans="1:9">
      <c r="A1" s="2"/>
      <c r="I1" s="33" t="s">
        <v>198</v>
      </c>
    </row>
    <row r="2" ht="45" customHeight="1" spans="1:9">
      <c r="A2" s="3" t="s">
        <v>199</v>
      </c>
      <c r="B2" s="3"/>
      <c r="C2" s="3"/>
      <c r="D2" s="4"/>
      <c r="E2" s="4"/>
      <c r="F2" s="4"/>
      <c r="G2" s="4"/>
      <c r="H2" s="4"/>
      <c r="I2" s="4"/>
    </row>
    <row r="3" ht="17" customHeight="1" spans="1:9">
      <c r="A3" s="5"/>
      <c r="B3" s="5"/>
      <c r="C3" s="5"/>
      <c r="D3" s="6"/>
      <c r="E3" s="6"/>
      <c r="F3" s="6"/>
      <c r="G3" s="6"/>
      <c r="H3" s="6"/>
      <c r="I3" s="34" t="s">
        <v>200</v>
      </c>
    </row>
    <row r="4" ht="33" customHeight="1" spans="1:9">
      <c r="A4" s="7" t="s">
        <v>201</v>
      </c>
      <c r="B4" s="7"/>
      <c r="C4" s="7"/>
      <c r="D4" s="7"/>
      <c r="E4" s="7"/>
      <c r="F4" s="7"/>
      <c r="G4" s="7"/>
      <c r="H4" s="7"/>
      <c r="I4" s="7"/>
    </row>
    <row r="5" ht="27" customHeight="1" spans="1:9">
      <c r="A5" s="8" t="s">
        <v>176</v>
      </c>
      <c r="B5" s="9" t="s">
        <v>179</v>
      </c>
      <c r="C5" s="9"/>
      <c r="D5" s="9"/>
      <c r="E5" s="9"/>
      <c r="F5" s="9"/>
      <c r="G5" s="9"/>
      <c r="H5" s="9"/>
      <c r="I5" s="9"/>
    </row>
    <row r="6" ht="27" customHeight="1" spans="1:9">
      <c r="A6" s="10" t="s">
        <v>202</v>
      </c>
      <c r="B6" s="9" t="s">
        <v>0</v>
      </c>
      <c r="C6" s="9"/>
      <c r="D6" s="9"/>
      <c r="E6" s="9"/>
      <c r="F6" s="9"/>
      <c r="G6" s="9"/>
      <c r="H6" s="9"/>
      <c r="I6" s="9"/>
    </row>
    <row r="7" ht="27" customHeight="1" spans="1:9">
      <c r="A7" s="11" t="s">
        <v>203</v>
      </c>
      <c r="B7" s="12" t="s">
        <v>204</v>
      </c>
      <c r="C7" s="12"/>
      <c r="D7" s="12"/>
      <c r="E7" s="13">
        <v>50</v>
      </c>
      <c r="F7" s="13"/>
      <c r="G7" s="13"/>
      <c r="H7" s="13"/>
      <c r="I7" s="13"/>
    </row>
    <row r="8" ht="27" customHeight="1" spans="1:9">
      <c r="A8" s="8"/>
      <c r="B8" s="12" t="s">
        <v>205</v>
      </c>
      <c r="C8" s="12"/>
      <c r="D8" s="12"/>
      <c r="E8" s="13">
        <v>50</v>
      </c>
      <c r="F8" s="13"/>
      <c r="G8" s="13"/>
      <c r="H8" s="13"/>
      <c r="I8" s="13"/>
    </row>
    <row r="9" ht="27" customHeight="1" spans="1:9">
      <c r="A9" s="8"/>
      <c r="B9" s="12" t="s">
        <v>206</v>
      </c>
      <c r="C9" s="12"/>
      <c r="D9" s="12"/>
      <c r="E9" s="13"/>
      <c r="F9" s="13"/>
      <c r="G9" s="13"/>
      <c r="H9" s="13"/>
      <c r="I9" s="13"/>
    </row>
    <row r="10" ht="27" customHeight="1" spans="1:9">
      <c r="A10" s="14" t="s">
        <v>207</v>
      </c>
      <c r="B10" s="15" t="s">
        <v>208</v>
      </c>
      <c r="C10" s="15"/>
      <c r="D10" s="15"/>
      <c r="E10" s="15"/>
      <c r="F10" s="15"/>
      <c r="G10" s="15"/>
      <c r="H10" s="15"/>
      <c r="I10" s="15"/>
    </row>
    <row r="11" ht="46" customHeight="1" spans="1:9">
      <c r="A11" s="16"/>
      <c r="B11" s="15"/>
      <c r="C11" s="15"/>
      <c r="D11" s="15"/>
      <c r="E11" s="15"/>
      <c r="F11" s="15"/>
      <c r="G11" s="15"/>
      <c r="H11" s="15"/>
      <c r="I11" s="15"/>
    </row>
    <row r="12" ht="27" customHeight="1" spans="1:9">
      <c r="A12" s="8" t="s">
        <v>209</v>
      </c>
      <c r="B12" s="17" t="s">
        <v>210</v>
      </c>
      <c r="C12" s="17" t="s">
        <v>211</v>
      </c>
      <c r="D12" s="18" t="s">
        <v>212</v>
      </c>
      <c r="E12" s="19"/>
      <c r="F12" s="20" t="s">
        <v>213</v>
      </c>
      <c r="G12" s="20"/>
      <c r="H12" s="20"/>
      <c r="I12" s="20"/>
    </row>
    <row r="13" ht="27" customHeight="1" spans="1:9">
      <c r="A13" s="8"/>
      <c r="B13" s="21" t="s">
        <v>214</v>
      </c>
      <c r="C13" s="21" t="s">
        <v>215</v>
      </c>
      <c r="D13" s="22" t="s">
        <v>216</v>
      </c>
      <c r="E13" s="23"/>
      <c r="F13" s="22" t="s">
        <v>217</v>
      </c>
      <c r="G13" s="23"/>
      <c r="H13" s="23"/>
      <c r="I13" s="23"/>
    </row>
    <row r="14" ht="27" customHeight="1" spans="1:9">
      <c r="A14" s="8"/>
      <c r="B14" s="21"/>
      <c r="C14" s="21"/>
      <c r="D14" s="23"/>
      <c r="E14" s="23"/>
      <c r="F14" s="24"/>
      <c r="G14" s="25"/>
      <c r="H14" s="25"/>
      <c r="I14" s="35"/>
    </row>
    <row r="15" ht="27" customHeight="1" spans="1:9">
      <c r="A15" s="8"/>
      <c r="B15" s="21"/>
      <c r="C15" s="21"/>
      <c r="D15" s="23"/>
      <c r="E15" s="23"/>
      <c r="F15" s="23"/>
      <c r="G15" s="23"/>
      <c r="H15" s="23"/>
      <c r="I15" s="23"/>
    </row>
    <row r="16" ht="27" customHeight="1" spans="1:9">
      <c r="A16" s="8"/>
      <c r="B16" s="21"/>
      <c r="C16" s="8" t="s">
        <v>218</v>
      </c>
      <c r="D16" s="26" t="s">
        <v>219</v>
      </c>
      <c r="E16" s="26"/>
      <c r="F16" s="22" t="s">
        <v>219</v>
      </c>
      <c r="G16" s="23"/>
      <c r="H16" s="23"/>
      <c r="I16" s="23"/>
    </row>
    <row r="17" ht="27" customHeight="1" spans="1:9">
      <c r="A17" s="8"/>
      <c r="B17" s="21"/>
      <c r="C17" s="8" t="s">
        <v>220</v>
      </c>
      <c r="D17" s="22" t="s">
        <v>221</v>
      </c>
      <c r="E17" s="23"/>
      <c r="F17" s="22" t="s">
        <v>222</v>
      </c>
      <c r="G17" s="23"/>
      <c r="H17" s="23"/>
      <c r="I17" s="23"/>
    </row>
    <row r="18" ht="27" customHeight="1" spans="1:9">
      <c r="A18" s="8"/>
      <c r="B18" s="21"/>
      <c r="C18" s="10" t="s">
        <v>223</v>
      </c>
      <c r="D18" s="26"/>
      <c r="E18" s="26"/>
      <c r="F18" s="22"/>
      <c r="G18" s="23"/>
      <c r="H18" s="23"/>
      <c r="I18" s="23"/>
    </row>
    <row r="19" ht="27" customHeight="1" spans="1:9">
      <c r="A19" s="8"/>
      <c r="B19" s="27" t="s">
        <v>224</v>
      </c>
      <c r="C19" s="16" t="s">
        <v>225</v>
      </c>
      <c r="D19" s="22"/>
      <c r="E19" s="23"/>
      <c r="F19" s="22"/>
      <c r="G19" s="23"/>
      <c r="H19" s="23"/>
      <c r="I19" s="23"/>
    </row>
    <row r="20" ht="27" customHeight="1" spans="1:9">
      <c r="A20" s="8"/>
      <c r="B20" s="28"/>
      <c r="C20" s="16" t="s">
        <v>226</v>
      </c>
      <c r="D20" s="22"/>
      <c r="E20" s="23"/>
      <c r="F20" s="22"/>
      <c r="G20" s="23"/>
      <c r="H20" s="23"/>
      <c r="I20" s="23"/>
    </row>
    <row r="21" ht="27" customHeight="1" spans="1:9">
      <c r="A21" s="8"/>
      <c r="B21" s="28"/>
      <c r="C21" s="16" t="s">
        <v>227</v>
      </c>
      <c r="D21" s="29"/>
      <c r="E21" s="30"/>
      <c r="F21" s="31"/>
      <c r="G21" s="31"/>
      <c r="H21" s="31"/>
      <c r="I21" s="31"/>
    </row>
    <row r="22" ht="27" customHeight="1" spans="1:9">
      <c r="A22" s="8"/>
      <c r="B22" s="28"/>
      <c r="C22" s="16" t="s">
        <v>228</v>
      </c>
      <c r="D22" s="29" t="s">
        <v>229</v>
      </c>
      <c r="E22" s="30"/>
      <c r="F22" s="31" t="s">
        <v>230</v>
      </c>
      <c r="G22" s="31"/>
      <c r="H22" s="31"/>
      <c r="I22" s="31"/>
    </row>
    <row r="23" ht="24" customHeight="1" spans="1:9">
      <c r="A23" s="8"/>
      <c r="B23" s="8" t="s">
        <v>231</v>
      </c>
      <c r="C23" s="32" t="s">
        <v>232</v>
      </c>
      <c r="D23" s="22" t="s">
        <v>233</v>
      </c>
      <c r="E23" s="23"/>
      <c r="F23" s="22" t="s">
        <v>234</v>
      </c>
      <c r="G23" s="23"/>
      <c r="H23" s="23"/>
      <c r="I23" s="23"/>
    </row>
  </sheetData>
  <mergeCells count="42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A7:A9"/>
    <mergeCell ref="A10:A11"/>
    <mergeCell ref="A12:A23"/>
    <mergeCell ref="B13:B18"/>
    <mergeCell ref="B19:B22"/>
    <mergeCell ref="C13:C15"/>
    <mergeCell ref="B10:I11"/>
  </mergeCells>
  <printOptions horizontalCentered="1"/>
  <pageMargins left="0.589583333333333" right="0.589583333333333" top="1.37708333333333" bottom="0.983333333333333" header="0" footer="0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zoomScale="80" zoomScaleNormal="80" topLeftCell="B1" workbookViewId="0">
      <pane ySplit="5" topLeftCell="B21" activePane="bottomLeft" state="frozen"/>
      <selection/>
      <selection pane="bottomLeft" activeCell="E35" sqref="E35"/>
    </sheetView>
  </sheetViews>
  <sheetFormatPr defaultColWidth="10" defaultRowHeight="13.5" outlineLevelCol="5"/>
  <cols>
    <col min="1" max="1" width="1.5" style="1" customWidth="1"/>
    <col min="2" max="2" width="40.625" style="1" customWidth="1"/>
    <col min="3" max="3" width="15.625" style="1" customWidth="1"/>
    <col min="4" max="4" width="40.625" style="1" customWidth="1"/>
    <col min="5" max="5" width="15.625" style="1" customWidth="1"/>
    <col min="6" max="6" width="1.5" style="1" customWidth="1"/>
    <col min="7" max="11" width="9.75" style="1" customWidth="1"/>
    <col min="12" max="16384" width="10" style="1"/>
  </cols>
  <sheetData>
    <row r="1" s="117" customFormat="1" ht="25" customHeight="1" spans="1:6">
      <c r="A1" s="2"/>
      <c r="B1" s="2"/>
      <c r="C1" s="118"/>
      <c r="D1" s="2"/>
      <c r="E1" s="119" t="s">
        <v>2</v>
      </c>
      <c r="F1" s="120" t="s">
        <v>3</v>
      </c>
    </row>
    <row r="2" ht="22.8" customHeight="1" spans="1:6">
      <c r="A2" s="104"/>
      <c r="B2" s="106" t="s">
        <v>4</v>
      </c>
      <c r="C2" s="106"/>
      <c r="D2" s="106"/>
      <c r="E2" s="106"/>
      <c r="F2" s="111"/>
    </row>
    <row r="3" ht="19.55" customHeight="1" spans="1:6">
      <c r="A3" s="107"/>
      <c r="B3" s="42" t="s">
        <v>5</v>
      </c>
      <c r="C3" s="96"/>
      <c r="D3" s="96"/>
      <c r="E3" s="108" t="s">
        <v>6</v>
      </c>
      <c r="F3" s="112"/>
    </row>
    <row r="4" ht="26" customHeight="1" spans="1:6">
      <c r="A4" s="109"/>
      <c r="B4" s="44" t="s">
        <v>7</v>
      </c>
      <c r="C4" s="44"/>
      <c r="D4" s="44" t="s">
        <v>8</v>
      </c>
      <c r="E4" s="44"/>
      <c r="F4" s="98"/>
    </row>
    <row r="5" ht="26" customHeight="1" spans="1:6">
      <c r="A5" s="109"/>
      <c r="B5" s="44" t="s">
        <v>9</v>
      </c>
      <c r="C5" s="44" t="s">
        <v>10</v>
      </c>
      <c r="D5" s="44" t="s">
        <v>9</v>
      </c>
      <c r="E5" s="44" t="s">
        <v>10</v>
      </c>
      <c r="F5" s="98"/>
    </row>
    <row r="6" ht="26" customHeight="1" spans="1:6">
      <c r="A6" s="43"/>
      <c r="B6" s="49" t="s">
        <v>11</v>
      </c>
      <c r="C6" s="67">
        <v>28577887.81</v>
      </c>
      <c r="D6" s="49" t="s">
        <v>12</v>
      </c>
      <c r="E6" s="67">
        <v>21790932</v>
      </c>
      <c r="F6" s="58"/>
    </row>
    <row r="7" ht="26" customHeight="1" spans="1:6">
      <c r="A7" s="43"/>
      <c r="B7" s="49" t="s">
        <v>13</v>
      </c>
      <c r="C7" s="67"/>
      <c r="D7" s="49" t="s">
        <v>14</v>
      </c>
      <c r="E7" s="67"/>
      <c r="F7" s="58"/>
    </row>
    <row r="8" ht="26" customHeight="1" spans="1:6">
      <c r="A8" s="43"/>
      <c r="B8" s="49" t="s">
        <v>15</v>
      </c>
      <c r="C8" s="67"/>
      <c r="D8" s="49" t="s">
        <v>16</v>
      </c>
      <c r="E8" s="67"/>
      <c r="F8" s="58"/>
    </row>
    <row r="9" ht="26" customHeight="1" spans="1:6">
      <c r="A9" s="43"/>
      <c r="B9" s="49" t="s">
        <v>17</v>
      </c>
      <c r="C9" s="67">
        <v>700000</v>
      </c>
      <c r="D9" s="49" t="s">
        <v>18</v>
      </c>
      <c r="E9" s="67"/>
      <c r="F9" s="58"/>
    </row>
    <row r="10" ht="26" customHeight="1" spans="1:6">
      <c r="A10" s="43"/>
      <c r="B10" s="49" t="s">
        <v>19</v>
      </c>
      <c r="C10" s="67"/>
      <c r="D10" s="49" t="s">
        <v>20</v>
      </c>
      <c r="E10" s="67"/>
      <c r="F10" s="58"/>
    </row>
    <row r="11" ht="26" customHeight="1" spans="1:6">
      <c r="A11" s="43"/>
      <c r="B11" s="49" t="s">
        <v>21</v>
      </c>
      <c r="C11" s="67"/>
      <c r="D11" s="49" t="s">
        <v>22</v>
      </c>
      <c r="E11" s="67"/>
      <c r="F11" s="58"/>
    </row>
    <row r="12" ht="26" customHeight="1" spans="1:6">
      <c r="A12" s="43"/>
      <c r="B12" s="49"/>
      <c r="C12" s="67"/>
      <c r="D12" s="49" t="s">
        <v>23</v>
      </c>
      <c r="E12" s="67"/>
      <c r="F12" s="58"/>
    </row>
    <row r="13" ht="26" customHeight="1" spans="1:6">
      <c r="A13" s="43"/>
      <c r="B13" s="49"/>
      <c r="C13" s="67"/>
      <c r="D13" s="49" t="s">
        <v>24</v>
      </c>
      <c r="E13" s="67">
        <v>5355366.82</v>
      </c>
      <c r="F13" s="58"/>
    </row>
    <row r="14" ht="26" customHeight="1" spans="1:6">
      <c r="A14" s="43"/>
      <c r="B14" s="49"/>
      <c r="C14" s="67"/>
      <c r="D14" s="49" t="s">
        <v>25</v>
      </c>
      <c r="E14" s="67"/>
      <c r="F14" s="58"/>
    </row>
    <row r="15" ht="26" customHeight="1" spans="1:6">
      <c r="A15" s="43"/>
      <c r="B15" s="49"/>
      <c r="C15" s="67"/>
      <c r="D15" s="49" t="s">
        <v>26</v>
      </c>
      <c r="E15" s="67"/>
      <c r="F15" s="58"/>
    </row>
    <row r="16" ht="26" customHeight="1" spans="1:6">
      <c r="A16" s="43"/>
      <c r="B16" s="49"/>
      <c r="C16" s="67"/>
      <c r="D16" s="49" t="s">
        <v>27</v>
      </c>
      <c r="E16" s="67"/>
      <c r="F16" s="58"/>
    </row>
    <row r="17" ht="26" customHeight="1" spans="1:6">
      <c r="A17" s="43"/>
      <c r="B17" s="49"/>
      <c r="C17" s="67"/>
      <c r="D17" s="49" t="s">
        <v>28</v>
      </c>
      <c r="E17" s="67"/>
      <c r="F17" s="58"/>
    </row>
    <row r="18" ht="26" customHeight="1" spans="1:6">
      <c r="A18" s="43"/>
      <c r="B18" s="49"/>
      <c r="C18" s="67"/>
      <c r="D18" s="49" t="s">
        <v>29</v>
      </c>
      <c r="E18" s="67"/>
      <c r="F18" s="58"/>
    </row>
    <row r="19" ht="26" customHeight="1" spans="1:6">
      <c r="A19" s="43"/>
      <c r="B19" s="49"/>
      <c r="C19" s="67"/>
      <c r="D19" s="49" t="s">
        <v>30</v>
      </c>
      <c r="E19" s="67"/>
      <c r="F19" s="58"/>
    </row>
    <row r="20" ht="26" customHeight="1" spans="1:6">
      <c r="A20" s="43"/>
      <c r="B20" s="49"/>
      <c r="C20" s="67"/>
      <c r="D20" s="49" t="s">
        <v>31</v>
      </c>
      <c r="E20" s="67"/>
      <c r="F20" s="58"/>
    </row>
    <row r="21" ht="26" customHeight="1" spans="1:6">
      <c r="A21" s="43"/>
      <c r="B21" s="49"/>
      <c r="C21" s="67"/>
      <c r="D21" s="49" t="s">
        <v>32</v>
      </c>
      <c r="E21" s="67"/>
      <c r="F21" s="58"/>
    </row>
    <row r="22" ht="26" customHeight="1" spans="1:6">
      <c r="A22" s="43"/>
      <c r="B22" s="49"/>
      <c r="C22" s="67"/>
      <c r="D22" s="49" t="s">
        <v>33</v>
      </c>
      <c r="E22" s="67"/>
      <c r="F22" s="58"/>
    </row>
    <row r="23" ht="26" customHeight="1" spans="1:6">
      <c r="A23" s="43"/>
      <c r="B23" s="49"/>
      <c r="C23" s="67"/>
      <c r="D23" s="49" t="s">
        <v>34</v>
      </c>
      <c r="E23" s="67"/>
      <c r="F23" s="58"/>
    </row>
    <row r="24" ht="26" customHeight="1" spans="1:6">
      <c r="A24" s="43"/>
      <c r="B24" s="49"/>
      <c r="C24" s="67"/>
      <c r="D24" s="49" t="s">
        <v>35</v>
      </c>
      <c r="E24" s="67"/>
      <c r="F24" s="58"/>
    </row>
    <row r="25" ht="26" customHeight="1" spans="1:6">
      <c r="A25" s="43"/>
      <c r="B25" s="49"/>
      <c r="C25" s="67"/>
      <c r="D25" s="49" t="s">
        <v>36</v>
      </c>
      <c r="E25" s="67">
        <v>2131588.99</v>
      </c>
      <c r="F25" s="58"/>
    </row>
    <row r="26" ht="26" customHeight="1" spans="1:6">
      <c r="A26" s="43"/>
      <c r="B26" s="49"/>
      <c r="C26" s="67"/>
      <c r="D26" s="49" t="s">
        <v>37</v>
      </c>
      <c r="E26" s="67"/>
      <c r="F26" s="58"/>
    </row>
    <row r="27" ht="26" customHeight="1" spans="1:6">
      <c r="A27" s="43"/>
      <c r="B27" s="49"/>
      <c r="C27" s="67"/>
      <c r="D27" s="49" t="s">
        <v>38</v>
      </c>
      <c r="E27" s="67"/>
      <c r="F27" s="58"/>
    </row>
    <row r="28" ht="26" customHeight="1" spans="1:6">
      <c r="A28" s="43"/>
      <c r="B28" s="49"/>
      <c r="C28" s="67"/>
      <c r="D28" s="49" t="s">
        <v>39</v>
      </c>
      <c r="E28" s="67"/>
      <c r="F28" s="58"/>
    </row>
    <row r="29" ht="26" customHeight="1" spans="1:6">
      <c r="A29" s="43"/>
      <c r="B29" s="49"/>
      <c r="C29" s="67"/>
      <c r="D29" s="49" t="s">
        <v>40</v>
      </c>
      <c r="E29" s="67"/>
      <c r="F29" s="58"/>
    </row>
    <row r="30" ht="26" customHeight="1" spans="1:6">
      <c r="A30" s="43"/>
      <c r="B30" s="49"/>
      <c r="C30" s="67"/>
      <c r="D30" s="49" t="s">
        <v>41</v>
      </c>
      <c r="E30" s="67"/>
      <c r="F30" s="58"/>
    </row>
    <row r="31" ht="26" customHeight="1" spans="1:6">
      <c r="A31" s="43"/>
      <c r="B31" s="49"/>
      <c r="C31" s="67"/>
      <c r="D31" s="49" t="s">
        <v>42</v>
      </c>
      <c r="E31" s="67"/>
      <c r="F31" s="58"/>
    </row>
    <row r="32" ht="26" customHeight="1" spans="1:6">
      <c r="A32" s="43"/>
      <c r="B32" s="49"/>
      <c r="C32" s="67"/>
      <c r="D32" s="49" t="s">
        <v>43</v>
      </c>
      <c r="E32" s="67"/>
      <c r="F32" s="58"/>
    </row>
    <row r="33" ht="26" customHeight="1" spans="1:6">
      <c r="A33" s="43"/>
      <c r="B33" s="49"/>
      <c r="C33" s="67"/>
      <c r="D33" s="49" t="s">
        <v>44</v>
      </c>
      <c r="E33" s="67"/>
      <c r="F33" s="58"/>
    </row>
    <row r="34" ht="26" customHeight="1" spans="1:6">
      <c r="A34" s="43"/>
      <c r="B34" s="49"/>
      <c r="C34" s="67"/>
      <c r="D34" s="49" t="s">
        <v>45</v>
      </c>
      <c r="E34" s="67"/>
      <c r="F34" s="58"/>
    </row>
    <row r="35" ht="26" customHeight="1" spans="1:6">
      <c r="A35" s="43"/>
      <c r="B35" s="49"/>
      <c r="C35" s="67"/>
      <c r="D35" s="49" t="s">
        <v>46</v>
      </c>
      <c r="E35" s="67"/>
      <c r="F35" s="58"/>
    </row>
    <row r="36" ht="26" customHeight="1" spans="1:6">
      <c r="A36" s="46"/>
      <c r="B36" s="44" t="s">
        <v>47</v>
      </c>
      <c r="C36" s="51">
        <v>29277887.81</v>
      </c>
      <c r="D36" s="44" t="s">
        <v>48</v>
      </c>
      <c r="E36" s="51">
        <f>SUM(E6:E35)</f>
        <v>29277887.81</v>
      </c>
      <c r="F36" s="59"/>
    </row>
    <row r="37" ht="26" customHeight="1" spans="1:6">
      <c r="A37" s="43"/>
      <c r="B37" s="49" t="s">
        <v>49</v>
      </c>
      <c r="C37" s="67"/>
      <c r="D37" s="49" t="s">
        <v>50</v>
      </c>
      <c r="E37" s="67"/>
      <c r="F37" s="121"/>
    </row>
    <row r="38" ht="26" customHeight="1" spans="1:6">
      <c r="A38" s="122"/>
      <c r="B38" s="49" t="s">
        <v>51</v>
      </c>
      <c r="C38" s="67"/>
      <c r="D38" s="49" t="s">
        <v>52</v>
      </c>
      <c r="E38" s="67"/>
      <c r="F38" s="121"/>
    </row>
    <row r="39" ht="26" customHeight="1" spans="1:6">
      <c r="A39" s="122"/>
      <c r="B39" s="123"/>
      <c r="C39" s="123"/>
      <c r="D39" s="49" t="s">
        <v>53</v>
      </c>
      <c r="E39" s="67"/>
      <c r="F39" s="121"/>
    </row>
    <row r="40" ht="26" customHeight="1" spans="1:6">
      <c r="A40" s="124"/>
      <c r="B40" s="44" t="s">
        <v>54</v>
      </c>
      <c r="C40" s="51">
        <v>29277887.81</v>
      </c>
      <c r="D40" s="44" t="s">
        <v>55</v>
      </c>
      <c r="E40" s="51">
        <f>SUM(E36:E39)</f>
        <v>29277887.81</v>
      </c>
      <c r="F40" s="125"/>
    </row>
    <row r="41" ht="9.75" customHeight="1" spans="1:6">
      <c r="A41" s="110"/>
      <c r="B41" s="110"/>
      <c r="C41" s="126"/>
      <c r="D41" s="126"/>
      <c r="E41" s="110"/>
      <c r="F41" s="127"/>
    </row>
  </sheetData>
  <mergeCells count="4">
    <mergeCell ref="B2:E2"/>
    <mergeCell ref="B4:C4"/>
    <mergeCell ref="D4:E4"/>
    <mergeCell ref="A6:A35"/>
  </mergeCells>
  <printOptions horizontalCentered="1"/>
  <pageMargins left="1.37708333333333" right="0.983333333333333" top="0.589583333333333" bottom="0.589583333333333" header="0" footer="0"/>
  <pageSetup paperSize="9" scale="66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8"/>
  <sheetViews>
    <sheetView zoomScale="80" zoomScaleNormal="80" workbookViewId="0">
      <pane ySplit="6" topLeftCell="A7" activePane="bottomLeft" state="frozen"/>
      <selection/>
      <selection pane="bottomLeft" activeCell="F8" sqref="F8"/>
    </sheetView>
  </sheetViews>
  <sheetFormatPr defaultColWidth="10" defaultRowHeight="13.5" outlineLevelRow="7"/>
  <cols>
    <col min="1" max="1" width="1.5" style="1" customWidth="1"/>
    <col min="2" max="2" width="9.875" style="1" customWidth="1"/>
    <col min="3" max="3" width="7.125" style="1" customWidth="1"/>
    <col min="4" max="4" width="7.25" style="1" customWidth="1"/>
    <col min="5" max="5" width="11.375" style="1" customWidth="1"/>
    <col min="6" max="6" width="23.625" style="1" customWidth="1"/>
    <col min="7" max="17" width="15.125" style="1" customWidth="1"/>
    <col min="18" max="18" width="1.5" style="1" customWidth="1"/>
    <col min="19" max="19" width="9.75" style="1" customWidth="1"/>
    <col min="20" max="16384" width="10" style="1"/>
  </cols>
  <sheetData>
    <row r="1" ht="25" customHeight="1" spans="1:18">
      <c r="A1" s="36"/>
      <c r="B1" s="2"/>
      <c r="C1" s="36"/>
      <c r="D1" s="36"/>
      <c r="E1" s="36"/>
      <c r="F1" s="36"/>
      <c r="H1" s="39"/>
      <c r="I1" s="39"/>
      <c r="J1" s="95"/>
      <c r="K1" s="95"/>
      <c r="L1" s="95"/>
      <c r="M1" s="95"/>
      <c r="N1" s="95"/>
      <c r="O1" s="95"/>
      <c r="P1" s="95"/>
      <c r="Q1" s="54" t="s">
        <v>56</v>
      </c>
      <c r="R1" s="43"/>
    </row>
    <row r="2" ht="22.8" customHeight="1" spans="1:18">
      <c r="A2" s="36"/>
      <c r="B2" s="61" t="s">
        <v>57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5"/>
      <c r="R2" s="43" t="s">
        <v>3</v>
      </c>
    </row>
    <row r="3" ht="19.55" customHeight="1" spans="1:18">
      <c r="A3" s="41"/>
      <c r="B3" s="114" t="s">
        <v>5</v>
      </c>
      <c r="C3" s="114"/>
      <c r="D3" s="41"/>
      <c r="E3" s="41"/>
      <c r="F3" s="41"/>
      <c r="I3" s="86"/>
      <c r="J3" s="41"/>
      <c r="K3" s="86"/>
      <c r="L3" s="86"/>
      <c r="M3" s="86"/>
      <c r="N3" s="86"/>
      <c r="O3" s="86"/>
      <c r="P3" s="86"/>
      <c r="Q3" s="55" t="s">
        <v>6</v>
      </c>
      <c r="R3" s="56"/>
    </row>
    <row r="4" ht="24" customHeight="1" spans="1:18">
      <c r="A4" s="45"/>
      <c r="B4" s="63" t="s">
        <v>9</v>
      </c>
      <c r="C4" s="63"/>
      <c r="D4" s="63"/>
      <c r="E4" s="63"/>
      <c r="F4" s="63"/>
      <c r="G4" s="63" t="s">
        <v>58</v>
      </c>
      <c r="H4" s="63" t="s">
        <v>59</v>
      </c>
      <c r="I4" s="63" t="s">
        <v>60</v>
      </c>
      <c r="J4" s="63" t="s">
        <v>61</v>
      </c>
      <c r="K4" s="63" t="s">
        <v>62</v>
      </c>
      <c r="L4" s="63" t="s">
        <v>63</v>
      </c>
      <c r="M4" s="63" t="s">
        <v>64</v>
      </c>
      <c r="N4" s="63" t="s">
        <v>65</v>
      </c>
      <c r="O4" s="63" t="s">
        <v>66</v>
      </c>
      <c r="P4" s="63" t="s">
        <v>67</v>
      </c>
      <c r="Q4" s="63" t="s">
        <v>68</v>
      </c>
      <c r="R4" s="58"/>
    </row>
    <row r="5" ht="24" customHeight="1" spans="1:18">
      <c r="A5" s="45"/>
      <c r="B5" s="63" t="s">
        <v>69</v>
      </c>
      <c r="C5" s="63"/>
      <c r="D5" s="63"/>
      <c r="E5" s="63" t="s">
        <v>70</v>
      </c>
      <c r="F5" s="63" t="s">
        <v>71</v>
      </c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58"/>
    </row>
    <row r="6" ht="24" customHeight="1" spans="1:18">
      <c r="A6" s="45"/>
      <c r="B6" s="63" t="s">
        <v>72</v>
      </c>
      <c r="C6" s="63" t="s">
        <v>73</v>
      </c>
      <c r="D6" s="63" t="s">
        <v>74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58"/>
    </row>
    <row r="7" ht="32" customHeight="1" spans="1:18">
      <c r="A7" s="46"/>
      <c r="B7" s="44"/>
      <c r="C7" s="44"/>
      <c r="D7" s="44"/>
      <c r="E7" s="44"/>
      <c r="F7" s="44" t="s">
        <v>75</v>
      </c>
      <c r="G7" s="115">
        <v>29277887.81</v>
      </c>
      <c r="H7" s="116"/>
      <c r="I7" s="115">
        <v>28577887.81</v>
      </c>
      <c r="J7" s="116"/>
      <c r="K7" s="116"/>
      <c r="L7" s="115">
        <v>700000</v>
      </c>
      <c r="M7" s="116"/>
      <c r="N7" s="116"/>
      <c r="O7" s="116"/>
      <c r="P7" s="116"/>
      <c r="Q7" s="116"/>
      <c r="R7" s="59"/>
    </row>
    <row r="8" ht="37" customHeight="1" spans="2:17">
      <c r="B8" s="50">
        <v>205</v>
      </c>
      <c r="C8" s="66" t="s">
        <v>76</v>
      </c>
      <c r="D8" s="66" t="s">
        <v>77</v>
      </c>
      <c r="E8" s="50">
        <v>203003</v>
      </c>
      <c r="F8" s="50" t="s">
        <v>0</v>
      </c>
      <c r="G8" s="115">
        <v>29277887.81</v>
      </c>
      <c r="H8" s="116"/>
      <c r="I8" s="115">
        <v>28577887.81</v>
      </c>
      <c r="J8" s="116"/>
      <c r="K8" s="116"/>
      <c r="L8" s="115">
        <v>700000</v>
      </c>
      <c r="M8" s="116"/>
      <c r="N8" s="116"/>
      <c r="O8" s="116"/>
      <c r="P8" s="116"/>
      <c r="Q8" s="116"/>
    </row>
  </sheetData>
  <mergeCells count="16">
    <mergeCell ref="B2:Q2"/>
    <mergeCell ref="B4:F4"/>
    <mergeCell ref="B5:D5"/>
    <mergeCell ref="E5:E6"/>
    <mergeCell ref="F5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89583333333333" right="0.589583333333333" top="1.37708333333333" bottom="0.983333333333333" header="0" footer="0"/>
  <pageSetup paperSize="9" scale="59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9"/>
  <sheetViews>
    <sheetView zoomScale="80" zoomScaleNormal="80" workbookViewId="0">
      <pane ySplit="6" topLeftCell="A7" activePane="bottomLeft" state="frozen"/>
      <selection/>
      <selection pane="bottomLeft" activeCell="H14" sqref="H14"/>
    </sheetView>
  </sheetViews>
  <sheetFormatPr defaultColWidth="10" defaultRowHeight="13.5"/>
  <cols>
    <col min="1" max="1" width="1.5" style="1" customWidth="1"/>
    <col min="2" max="4" width="5.625" style="1" customWidth="1"/>
    <col min="5" max="5" width="13.875" style="1" customWidth="1"/>
    <col min="6" max="6" width="41.25" style="1" customWidth="1"/>
    <col min="7" max="8" width="16.625" style="1" customWidth="1"/>
    <col min="9" max="11" width="14.125" style="1" customWidth="1"/>
    <col min="12" max="12" width="1.5" style="1" customWidth="1"/>
    <col min="13" max="15" width="9.75" style="1" customWidth="1"/>
    <col min="16" max="16384" width="10" style="1"/>
  </cols>
  <sheetData>
    <row r="1" ht="25" customHeight="1" spans="1:12">
      <c r="A1" s="36"/>
      <c r="B1" s="2"/>
      <c r="C1" s="36"/>
      <c r="D1" s="36"/>
      <c r="E1" s="36"/>
      <c r="F1" s="95"/>
      <c r="G1" s="39"/>
      <c r="H1" s="39"/>
      <c r="I1" s="39"/>
      <c r="J1" s="39"/>
      <c r="K1" s="54" t="s">
        <v>78</v>
      </c>
      <c r="L1" s="43"/>
    </row>
    <row r="2" ht="22.8" customHeight="1" spans="1:12">
      <c r="A2" s="36"/>
      <c r="B2" s="40" t="s">
        <v>79</v>
      </c>
      <c r="C2" s="40"/>
      <c r="D2" s="40"/>
      <c r="E2" s="40"/>
      <c r="F2" s="40"/>
      <c r="G2" s="40"/>
      <c r="H2" s="40"/>
      <c r="I2" s="40"/>
      <c r="J2" s="40"/>
      <c r="K2" s="40"/>
      <c r="L2" s="43" t="s">
        <v>3</v>
      </c>
    </row>
    <row r="3" ht="19.55" customHeight="1" spans="1:12">
      <c r="A3" s="41"/>
      <c r="B3" s="42" t="s">
        <v>5</v>
      </c>
      <c r="C3" s="42"/>
      <c r="D3" s="42"/>
      <c r="E3" s="42"/>
      <c r="F3" s="42"/>
      <c r="G3" s="41"/>
      <c r="H3" s="41"/>
      <c r="I3" s="86"/>
      <c r="J3" s="86"/>
      <c r="K3" s="55" t="s">
        <v>6</v>
      </c>
      <c r="L3" s="56"/>
    </row>
    <row r="4" ht="24" customHeight="1" spans="1:12">
      <c r="A4" s="43"/>
      <c r="B4" s="44" t="s">
        <v>9</v>
      </c>
      <c r="C4" s="44"/>
      <c r="D4" s="44"/>
      <c r="E4" s="44"/>
      <c r="F4" s="44"/>
      <c r="G4" s="44" t="s">
        <v>58</v>
      </c>
      <c r="H4" s="44" t="s">
        <v>80</v>
      </c>
      <c r="I4" s="44" t="s">
        <v>81</v>
      </c>
      <c r="J4" s="44" t="s">
        <v>82</v>
      </c>
      <c r="K4" s="63" t="s">
        <v>83</v>
      </c>
      <c r="L4" s="57"/>
    </row>
    <row r="5" ht="24" customHeight="1" spans="1:12">
      <c r="A5" s="45"/>
      <c r="B5" s="44" t="s">
        <v>69</v>
      </c>
      <c r="C5" s="44"/>
      <c r="D5" s="44"/>
      <c r="E5" s="44" t="s">
        <v>70</v>
      </c>
      <c r="F5" s="44" t="s">
        <v>71</v>
      </c>
      <c r="G5" s="44"/>
      <c r="H5" s="44"/>
      <c r="I5" s="44"/>
      <c r="J5" s="44"/>
      <c r="K5" s="44"/>
      <c r="L5" s="57"/>
    </row>
    <row r="6" ht="24" customHeight="1" spans="1:12">
      <c r="A6" s="45"/>
      <c r="B6" s="44" t="s">
        <v>72</v>
      </c>
      <c r="C6" s="44" t="s">
        <v>73</v>
      </c>
      <c r="D6" s="44" t="s">
        <v>74</v>
      </c>
      <c r="E6" s="44"/>
      <c r="F6" s="44"/>
      <c r="G6" s="44"/>
      <c r="H6" s="44"/>
      <c r="I6" s="44"/>
      <c r="J6" s="44"/>
      <c r="K6" s="44"/>
      <c r="L6" s="58"/>
    </row>
    <row r="7" ht="27" customHeight="1" spans="1:12">
      <c r="A7" s="46"/>
      <c r="B7" s="44"/>
      <c r="C7" s="44"/>
      <c r="D7" s="44"/>
      <c r="E7" s="44"/>
      <c r="F7" s="44" t="s">
        <v>75</v>
      </c>
      <c r="G7" s="51">
        <v>29277887.81</v>
      </c>
      <c r="H7" s="51">
        <v>28577887.81</v>
      </c>
      <c r="I7" s="51">
        <v>700000</v>
      </c>
      <c r="J7" s="51"/>
      <c r="K7" s="51"/>
      <c r="L7" s="59"/>
    </row>
    <row r="8" ht="27" customHeight="1" spans="1:12">
      <c r="A8" s="46"/>
      <c r="B8" s="50">
        <v>205</v>
      </c>
      <c r="C8" s="66" t="s">
        <v>76</v>
      </c>
      <c r="D8" s="66" t="s">
        <v>77</v>
      </c>
      <c r="E8" s="50">
        <v>203003</v>
      </c>
      <c r="F8" s="49" t="s">
        <v>0</v>
      </c>
      <c r="G8" s="67">
        <v>29277887.81</v>
      </c>
      <c r="H8" s="67">
        <v>28577887.81</v>
      </c>
      <c r="I8" s="67">
        <v>700000</v>
      </c>
      <c r="J8" s="51"/>
      <c r="K8" s="51"/>
      <c r="L8" s="59"/>
    </row>
    <row r="9" ht="27" customHeight="1" spans="1:12">
      <c r="A9" s="46"/>
      <c r="B9" s="44"/>
      <c r="C9" s="44"/>
      <c r="D9" s="44"/>
      <c r="E9" s="44"/>
      <c r="F9" s="44"/>
      <c r="G9" s="51"/>
      <c r="H9" s="51"/>
      <c r="I9" s="51"/>
      <c r="J9" s="51"/>
      <c r="K9" s="51"/>
      <c r="L9" s="59"/>
    </row>
    <row r="10" ht="27" customHeight="1" spans="1:12">
      <c r="A10" s="46"/>
      <c r="B10" s="44"/>
      <c r="C10" s="44"/>
      <c r="D10" s="44"/>
      <c r="E10" s="44"/>
      <c r="F10" s="44"/>
      <c r="G10" s="51"/>
      <c r="H10" s="51"/>
      <c r="I10" s="51"/>
      <c r="J10" s="51"/>
      <c r="K10" s="51"/>
      <c r="L10" s="59"/>
    </row>
    <row r="11" ht="27" customHeight="1" spans="1:12">
      <c r="A11" s="46"/>
      <c r="B11" s="44"/>
      <c r="C11" s="44"/>
      <c r="D11" s="44"/>
      <c r="E11" s="44"/>
      <c r="F11" s="44"/>
      <c r="G11" s="51"/>
      <c r="H11" s="51"/>
      <c r="I11" s="51"/>
      <c r="J11" s="51"/>
      <c r="K11" s="51"/>
      <c r="L11" s="59"/>
    </row>
    <row r="12" ht="27" customHeight="1" spans="1:12">
      <c r="A12" s="46"/>
      <c r="B12" s="44"/>
      <c r="C12" s="44"/>
      <c r="D12" s="44"/>
      <c r="E12" s="44"/>
      <c r="F12" s="44"/>
      <c r="G12" s="51"/>
      <c r="H12" s="51"/>
      <c r="I12" s="51"/>
      <c r="J12" s="51"/>
      <c r="K12" s="51"/>
      <c r="L12" s="59"/>
    </row>
    <row r="13" ht="27" customHeight="1" spans="1:12">
      <c r="A13" s="46"/>
      <c r="B13" s="44"/>
      <c r="C13" s="44"/>
      <c r="D13" s="44"/>
      <c r="E13" s="44"/>
      <c r="F13" s="44"/>
      <c r="G13" s="51"/>
      <c r="H13" s="51"/>
      <c r="I13" s="51"/>
      <c r="J13" s="51"/>
      <c r="K13" s="51"/>
      <c r="L13" s="59"/>
    </row>
    <row r="14" ht="27" customHeight="1" spans="1:12">
      <c r="A14" s="46"/>
      <c r="B14" s="44"/>
      <c r="C14" s="44"/>
      <c r="D14" s="44"/>
      <c r="E14" s="44"/>
      <c r="F14" s="44"/>
      <c r="G14" s="51"/>
      <c r="H14" s="51"/>
      <c r="I14" s="51"/>
      <c r="J14" s="51"/>
      <c r="K14" s="51"/>
      <c r="L14" s="59"/>
    </row>
    <row r="15" ht="27" customHeight="1" spans="1:12">
      <c r="A15" s="46"/>
      <c r="B15" s="44"/>
      <c r="C15" s="44"/>
      <c r="D15" s="44"/>
      <c r="E15" s="44"/>
      <c r="F15" s="44"/>
      <c r="G15" s="51"/>
      <c r="H15" s="51"/>
      <c r="I15" s="51"/>
      <c r="J15" s="51"/>
      <c r="K15" s="51"/>
      <c r="L15" s="59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89583333333333" right="0.589583333333333" top="1.37708333333333" bottom="0.983333333333333" header="0" footer="0"/>
  <pageSetup paperSize="9" scale="90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zoomScale="80" zoomScaleNormal="80" workbookViewId="0">
      <pane ySplit="5" topLeftCell="A6" activePane="bottomLeft" state="frozen"/>
      <selection/>
      <selection pane="bottomLeft" activeCell="F22" sqref="F22"/>
    </sheetView>
  </sheetViews>
  <sheetFormatPr defaultColWidth="10" defaultRowHeight="13.5"/>
  <cols>
    <col min="1" max="1" width="1.5" style="1" customWidth="1"/>
    <col min="2" max="2" width="28.5" style="1" customWidth="1"/>
    <col min="3" max="3" width="19.375" style="1" customWidth="1"/>
    <col min="4" max="4" width="28.5" style="1" customWidth="1"/>
    <col min="5" max="8" width="19.375" style="1" customWidth="1"/>
    <col min="9" max="9" width="1.5" style="1" customWidth="1"/>
    <col min="10" max="12" width="9.75" style="1" customWidth="1"/>
    <col min="13" max="16384" width="10" style="1"/>
  </cols>
  <sheetData>
    <row r="1" ht="25" customHeight="1" spans="1:9">
      <c r="A1" s="103"/>
      <c r="B1" s="2"/>
      <c r="C1" s="104"/>
      <c r="D1" s="104"/>
      <c r="E1" s="104"/>
      <c r="F1" s="104"/>
      <c r="G1" s="104"/>
      <c r="H1" s="105" t="s">
        <v>84</v>
      </c>
      <c r="I1" s="111" t="s">
        <v>3</v>
      </c>
    </row>
    <row r="2" ht="22.8" customHeight="1" spans="1:9">
      <c r="A2" s="104"/>
      <c r="B2" s="106" t="s">
        <v>85</v>
      </c>
      <c r="C2" s="106"/>
      <c r="D2" s="106"/>
      <c r="E2" s="106"/>
      <c r="F2" s="106"/>
      <c r="G2" s="106"/>
      <c r="H2" s="106"/>
      <c r="I2" s="111"/>
    </row>
    <row r="3" ht="19.55" customHeight="1" spans="1:9">
      <c r="A3" s="107"/>
      <c r="B3" s="42" t="s">
        <v>5</v>
      </c>
      <c r="C3" s="42"/>
      <c r="D3" s="96"/>
      <c r="E3" s="96"/>
      <c r="F3" s="96"/>
      <c r="G3" s="96"/>
      <c r="H3" s="108" t="s">
        <v>6</v>
      </c>
      <c r="I3" s="112"/>
    </row>
    <row r="4" ht="15" customHeight="1" spans="1:9">
      <c r="A4" s="109"/>
      <c r="B4" s="44" t="s">
        <v>7</v>
      </c>
      <c r="C4" s="44"/>
      <c r="D4" s="44" t="s">
        <v>8</v>
      </c>
      <c r="E4" s="44"/>
      <c r="F4" s="44"/>
      <c r="G4" s="44"/>
      <c r="H4" s="44"/>
      <c r="I4" s="98"/>
    </row>
    <row r="5" ht="15" customHeight="1" spans="1:9">
      <c r="A5" s="109"/>
      <c r="B5" s="44" t="s">
        <v>9</v>
      </c>
      <c r="C5" s="44" t="s">
        <v>10</v>
      </c>
      <c r="D5" s="44" t="s">
        <v>9</v>
      </c>
      <c r="E5" s="44" t="s">
        <v>58</v>
      </c>
      <c r="F5" s="44" t="s">
        <v>86</v>
      </c>
      <c r="G5" s="44" t="s">
        <v>87</v>
      </c>
      <c r="H5" s="44" t="s">
        <v>88</v>
      </c>
      <c r="I5" s="98"/>
    </row>
    <row r="6" ht="15" customHeight="1" spans="1:9">
      <c r="A6" s="43"/>
      <c r="B6" s="49" t="s">
        <v>89</v>
      </c>
      <c r="C6" s="67">
        <v>29277887.81</v>
      </c>
      <c r="D6" s="49" t="s">
        <v>90</v>
      </c>
      <c r="E6" s="67">
        <v>29277887.81</v>
      </c>
      <c r="F6" s="67">
        <v>29277887.81</v>
      </c>
      <c r="G6" s="67"/>
      <c r="H6" s="67"/>
      <c r="I6" s="58"/>
    </row>
    <row r="7" ht="15" customHeight="1" spans="1:9">
      <c r="A7" s="43"/>
      <c r="B7" s="49" t="s">
        <v>91</v>
      </c>
      <c r="C7" s="67">
        <v>28577887.81</v>
      </c>
      <c r="D7" s="49" t="s">
        <v>92</v>
      </c>
      <c r="E7" s="67">
        <v>21790932</v>
      </c>
      <c r="F7" s="67">
        <v>21790932</v>
      </c>
      <c r="G7" s="67"/>
      <c r="H7" s="67"/>
      <c r="I7" s="58"/>
    </row>
    <row r="8" ht="15" customHeight="1" spans="1:9">
      <c r="A8" s="43"/>
      <c r="B8" s="49" t="s">
        <v>93</v>
      </c>
      <c r="C8" s="67"/>
      <c r="D8" s="49" t="s">
        <v>94</v>
      </c>
      <c r="E8" s="67"/>
      <c r="F8" s="67"/>
      <c r="G8" s="67"/>
      <c r="H8" s="67"/>
      <c r="I8" s="58"/>
    </row>
    <row r="9" ht="15" customHeight="1" spans="1:9">
      <c r="A9" s="43"/>
      <c r="B9" s="49" t="s">
        <v>95</v>
      </c>
      <c r="C9" s="67"/>
      <c r="D9" s="49" t="s">
        <v>96</v>
      </c>
      <c r="E9" s="67"/>
      <c r="F9" s="67"/>
      <c r="G9" s="67"/>
      <c r="H9" s="67"/>
      <c r="I9" s="58"/>
    </row>
    <row r="10" ht="15" customHeight="1" spans="1:9">
      <c r="A10" s="43"/>
      <c r="B10" s="49" t="s">
        <v>97</v>
      </c>
      <c r="C10" s="67"/>
      <c r="D10" s="49" t="s">
        <v>98</v>
      </c>
      <c r="E10" s="67"/>
      <c r="F10" s="67"/>
      <c r="G10" s="67"/>
      <c r="H10" s="67"/>
      <c r="I10" s="58"/>
    </row>
    <row r="11" ht="15" customHeight="1" spans="1:9">
      <c r="A11" s="43"/>
      <c r="B11" s="49" t="s">
        <v>91</v>
      </c>
      <c r="C11" s="67"/>
      <c r="D11" s="49" t="s">
        <v>99</v>
      </c>
      <c r="E11" s="67"/>
      <c r="F11" s="67"/>
      <c r="G11" s="67"/>
      <c r="H11" s="67"/>
      <c r="I11" s="58"/>
    </row>
    <row r="12" ht="15" customHeight="1" spans="1:9">
      <c r="A12" s="43"/>
      <c r="B12" s="49" t="s">
        <v>93</v>
      </c>
      <c r="C12" s="67"/>
      <c r="D12" s="49" t="s">
        <v>100</v>
      </c>
      <c r="E12" s="67"/>
      <c r="F12" s="67"/>
      <c r="G12" s="67"/>
      <c r="H12" s="67"/>
      <c r="I12" s="58"/>
    </row>
    <row r="13" ht="15" customHeight="1" spans="1:9">
      <c r="A13" s="43"/>
      <c r="B13" s="49" t="s">
        <v>95</v>
      </c>
      <c r="C13" s="67"/>
      <c r="D13" s="49" t="s">
        <v>101</v>
      </c>
      <c r="E13" s="67"/>
      <c r="F13" s="67"/>
      <c r="G13" s="67"/>
      <c r="H13" s="67"/>
      <c r="I13" s="58"/>
    </row>
    <row r="14" ht="15" customHeight="1" spans="1:9">
      <c r="A14" s="43"/>
      <c r="B14" s="49"/>
      <c r="C14" s="67"/>
      <c r="D14" s="49" t="s">
        <v>102</v>
      </c>
      <c r="E14" s="67"/>
      <c r="F14" s="67"/>
      <c r="G14" s="67"/>
      <c r="H14" s="67"/>
      <c r="I14" s="58"/>
    </row>
    <row r="15" ht="15" customHeight="1" spans="1:9">
      <c r="A15" s="43"/>
      <c r="B15" s="49" t="s">
        <v>103</v>
      </c>
      <c r="C15" s="67"/>
      <c r="D15" s="49" t="s">
        <v>104</v>
      </c>
      <c r="E15" s="67">
        <v>5355366.82</v>
      </c>
      <c r="F15" s="67">
        <v>5355366.82</v>
      </c>
      <c r="G15" s="67"/>
      <c r="H15" s="67"/>
      <c r="I15" s="58"/>
    </row>
    <row r="16" ht="15" customHeight="1" spans="1:9">
      <c r="A16" s="43"/>
      <c r="B16" s="49" t="s">
        <v>103</v>
      </c>
      <c r="C16" s="67"/>
      <c r="D16" s="49" t="s">
        <v>105</v>
      </c>
      <c r="E16" s="67"/>
      <c r="F16" s="67"/>
      <c r="G16" s="67"/>
      <c r="H16" s="67"/>
      <c r="I16" s="58"/>
    </row>
    <row r="17" ht="15" customHeight="1" spans="1:9">
      <c r="A17" s="43"/>
      <c r="B17" s="49" t="s">
        <v>103</v>
      </c>
      <c r="C17" s="67"/>
      <c r="D17" s="49" t="s">
        <v>106</v>
      </c>
      <c r="E17" s="67"/>
      <c r="F17" s="67"/>
      <c r="G17" s="67"/>
      <c r="H17" s="67"/>
      <c r="I17" s="58"/>
    </row>
    <row r="18" ht="15" customHeight="1" spans="1:9">
      <c r="A18" s="43"/>
      <c r="B18" s="49" t="s">
        <v>103</v>
      </c>
      <c r="C18" s="67"/>
      <c r="D18" s="49" t="s">
        <v>107</v>
      </c>
      <c r="E18" s="67"/>
      <c r="F18" s="67"/>
      <c r="G18" s="67"/>
      <c r="H18" s="67"/>
      <c r="I18" s="58"/>
    </row>
    <row r="19" ht="15" customHeight="1" spans="1:9">
      <c r="A19" s="43"/>
      <c r="B19" s="49" t="s">
        <v>103</v>
      </c>
      <c r="C19" s="67"/>
      <c r="D19" s="49" t="s">
        <v>108</v>
      </c>
      <c r="E19" s="67"/>
      <c r="F19" s="67"/>
      <c r="G19" s="67"/>
      <c r="H19" s="67"/>
      <c r="I19" s="58"/>
    </row>
    <row r="20" ht="15" customHeight="1" spans="1:9">
      <c r="A20" s="43"/>
      <c r="B20" s="49" t="s">
        <v>103</v>
      </c>
      <c r="C20" s="67"/>
      <c r="D20" s="49" t="s">
        <v>109</v>
      </c>
      <c r="E20" s="67"/>
      <c r="F20" s="67"/>
      <c r="G20" s="67"/>
      <c r="H20" s="67"/>
      <c r="I20" s="58"/>
    </row>
    <row r="21" ht="15" customHeight="1" spans="1:9">
      <c r="A21" s="43"/>
      <c r="B21" s="49" t="s">
        <v>103</v>
      </c>
      <c r="C21" s="67"/>
      <c r="D21" s="49" t="s">
        <v>110</v>
      </c>
      <c r="E21" s="67"/>
      <c r="F21" s="67"/>
      <c r="G21" s="67"/>
      <c r="H21" s="67"/>
      <c r="I21" s="58"/>
    </row>
    <row r="22" ht="15" customHeight="1" spans="1:9">
      <c r="A22" s="43"/>
      <c r="B22" s="49" t="s">
        <v>103</v>
      </c>
      <c r="C22" s="67"/>
      <c r="D22" s="49" t="s">
        <v>111</v>
      </c>
      <c r="E22" s="67"/>
      <c r="F22" s="67"/>
      <c r="G22" s="67"/>
      <c r="H22" s="67"/>
      <c r="I22" s="58"/>
    </row>
    <row r="23" ht="15" customHeight="1" spans="1:9">
      <c r="A23" s="43"/>
      <c r="B23" s="49" t="s">
        <v>103</v>
      </c>
      <c r="C23" s="67"/>
      <c r="D23" s="49" t="s">
        <v>112</v>
      </c>
      <c r="E23" s="67"/>
      <c r="F23" s="67"/>
      <c r="G23" s="67"/>
      <c r="H23" s="67"/>
      <c r="I23" s="58"/>
    </row>
    <row r="24" ht="15" customHeight="1" spans="1:9">
      <c r="A24" s="43"/>
      <c r="B24" s="49" t="s">
        <v>103</v>
      </c>
      <c r="C24" s="67"/>
      <c r="D24" s="49" t="s">
        <v>113</v>
      </c>
      <c r="E24" s="67"/>
      <c r="F24" s="67"/>
      <c r="G24" s="67"/>
      <c r="H24" s="67"/>
      <c r="I24" s="58"/>
    </row>
    <row r="25" ht="15" customHeight="1" spans="1:9">
      <c r="A25" s="43"/>
      <c r="B25" s="49" t="s">
        <v>103</v>
      </c>
      <c r="C25" s="67"/>
      <c r="D25" s="49" t="s">
        <v>114</v>
      </c>
      <c r="E25" s="67"/>
      <c r="F25" s="67"/>
      <c r="G25" s="67"/>
      <c r="H25" s="67"/>
      <c r="I25" s="58"/>
    </row>
    <row r="26" ht="15" customHeight="1" spans="1:9">
      <c r="A26" s="43"/>
      <c r="B26" s="49" t="s">
        <v>103</v>
      </c>
      <c r="C26" s="67"/>
      <c r="D26" s="49" t="s">
        <v>115</v>
      </c>
      <c r="E26" s="67">
        <v>2131588.99</v>
      </c>
      <c r="F26" s="67">
        <v>2131588.99</v>
      </c>
      <c r="G26" s="67"/>
      <c r="H26" s="67"/>
      <c r="I26" s="58"/>
    </row>
    <row r="27" ht="15" customHeight="1" spans="1:9">
      <c r="A27" s="43"/>
      <c r="B27" s="49" t="s">
        <v>103</v>
      </c>
      <c r="C27" s="67"/>
      <c r="D27" s="49" t="s">
        <v>116</v>
      </c>
      <c r="E27" s="67"/>
      <c r="F27" s="67"/>
      <c r="G27" s="67"/>
      <c r="H27" s="67"/>
      <c r="I27" s="58"/>
    </row>
    <row r="28" ht="15" customHeight="1" spans="1:9">
      <c r="A28" s="43"/>
      <c r="B28" s="49" t="s">
        <v>103</v>
      </c>
      <c r="C28" s="67"/>
      <c r="D28" s="49" t="s">
        <v>117</v>
      </c>
      <c r="E28" s="67"/>
      <c r="F28" s="67"/>
      <c r="G28" s="67"/>
      <c r="H28" s="67"/>
      <c r="I28" s="58"/>
    </row>
    <row r="29" ht="15" customHeight="1" spans="1:9">
      <c r="A29" s="43"/>
      <c r="B29" s="49" t="s">
        <v>103</v>
      </c>
      <c r="C29" s="67"/>
      <c r="D29" s="49" t="s">
        <v>118</v>
      </c>
      <c r="E29" s="67"/>
      <c r="F29" s="67"/>
      <c r="G29" s="67"/>
      <c r="H29" s="67"/>
      <c r="I29" s="58"/>
    </row>
    <row r="30" ht="15" customHeight="1" spans="1:9">
      <c r="A30" s="43"/>
      <c r="B30" s="49" t="s">
        <v>103</v>
      </c>
      <c r="C30" s="67"/>
      <c r="D30" s="49" t="s">
        <v>119</v>
      </c>
      <c r="E30" s="67"/>
      <c r="F30" s="67"/>
      <c r="G30" s="67"/>
      <c r="H30" s="67"/>
      <c r="I30" s="58"/>
    </row>
    <row r="31" ht="15" customHeight="1" spans="1:9">
      <c r="A31" s="43"/>
      <c r="B31" s="49" t="s">
        <v>103</v>
      </c>
      <c r="C31" s="67"/>
      <c r="D31" s="49" t="s">
        <v>120</v>
      </c>
      <c r="E31" s="67"/>
      <c r="F31" s="67"/>
      <c r="G31" s="67"/>
      <c r="H31" s="67"/>
      <c r="I31" s="58"/>
    </row>
    <row r="32" ht="15" customHeight="1" spans="1:9">
      <c r="A32" s="43"/>
      <c r="B32" s="49" t="s">
        <v>103</v>
      </c>
      <c r="C32" s="67"/>
      <c r="D32" s="49" t="s">
        <v>121</v>
      </c>
      <c r="E32" s="67"/>
      <c r="F32" s="67"/>
      <c r="G32" s="67"/>
      <c r="H32" s="67"/>
      <c r="I32" s="58"/>
    </row>
    <row r="33" ht="15" customHeight="1" spans="1:9">
      <c r="A33" s="43"/>
      <c r="B33" s="49" t="s">
        <v>103</v>
      </c>
      <c r="C33" s="67"/>
      <c r="D33" s="49" t="s">
        <v>122</v>
      </c>
      <c r="E33" s="67"/>
      <c r="F33" s="67"/>
      <c r="G33" s="67"/>
      <c r="H33" s="67"/>
      <c r="I33" s="58"/>
    </row>
    <row r="34" ht="9.75" customHeight="1" spans="1:9">
      <c r="A34" s="110"/>
      <c r="B34" s="110"/>
      <c r="C34" s="110"/>
      <c r="D34" s="38"/>
      <c r="E34" s="110"/>
      <c r="F34" s="110"/>
      <c r="G34" s="110"/>
      <c r="H34" s="110"/>
      <c r="I34" s="113"/>
    </row>
  </sheetData>
  <mergeCells count="6">
    <mergeCell ref="B2:H2"/>
    <mergeCell ref="B3:C3"/>
    <mergeCell ref="B4:C4"/>
    <mergeCell ref="D4:H4"/>
    <mergeCell ref="A7:A9"/>
    <mergeCell ref="A11:A33"/>
  </mergeCells>
  <printOptions horizontalCentered="1"/>
  <pageMargins left="0.589583333333333" right="0.589583333333333" top="1.37708333333333" bottom="0.983333333333333" header="0" footer="0"/>
  <pageSetup paperSize="9" scale="8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38"/>
  <sheetViews>
    <sheetView zoomScale="80" zoomScaleNormal="80" workbookViewId="0">
      <pane ySplit="6" topLeftCell="A7" activePane="bottomLeft" state="frozen"/>
      <selection/>
      <selection pane="bottomLeft" activeCell="T19" sqref="T19"/>
    </sheetView>
  </sheetViews>
  <sheetFormatPr defaultColWidth="10" defaultRowHeight="13.5"/>
  <cols>
    <col min="1" max="1" width="1.5" style="83" customWidth="1"/>
    <col min="2" max="3" width="6.125" style="83" customWidth="1"/>
    <col min="4" max="4" width="8.75" style="83" customWidth="1"/>
    <col min="5" max="5" width="19.125" style="83" customWidth="1"/>
    <col min="6" max="6" width="5.75" style="83" customWidth="1"/>
    <col min="7" max="9" width="16.625" style="83" customWidth="1"/>
    <col min="10" max="10" width="12.875" style="83" customWidth="1"/>
    <col min="11" max="39" width="5.75" style="83" customWidth="1"/>
    <col min="40" max="40" width="1.5" style="83" customWidth="1"/>
    <col min="41" max="42" width="9.75" style="83" customWidth="1"/>
    <col min="43" max="16384" width="10" style="83"/>
  </cols>
  <sheetData>
    <row r="1" ht="15" customHeight="1" spans="1:40">
      <c r="A1" s="82"/>
      <c r="B1" s="2"/>
      <c r="C1" s="2"/>
      <c r="D1" s="2"/>
      <c r="E1" s="82"/>
      <c r="F1" s="82"/>
      <c r="G1" s="82"/>
      <c r="H1" s="39"/>
      <c r="I1" s="95"/>
      <c r="J1" s="95"/>
      <c r="K1" s="39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7" t="s">
        <v>123</v>
      </c>
      <c r="AN1" s="98"/>
    </row>
    <row r="2" ht="22.8" customHeight="1" spans="1:40">
      <c r="A2" s="39"/>
      <c r="B2" s="84" t="s">
        <v>124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99"/>
      <c r="AN2" s="98"/>
    </row>
    <row r="3" ht="19.55" customHeight="1" spans="1:40">
      <c r="A3" s="86"/>
      <c r="B3" s="87" t="s">
        <v>5</v>
      </c>
      <c r="C3" s="88"/>
      <c r="D3" s="88"/>
      <c r="E3" s="89"/>
      <c r="G3" s="86"/>
      <c r="H3" s="34"/>
      <c r="I3" s="96"/>
      <c r="J3" s="96"/>
      <c r="K3" s="8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100" t="s">
        <v>6</v>
      </c>
      <c r="AL3" s="101"/>
      <c r="AM3" s="102"/>
      <c r="AN3" s="98"/>
    </row>
    <row r="4" ht="24" customHeight="1" spans="1:40">
      <c r="A4" s="45"/>
      <c r="B4" s="63"/>
      <c r="C4" s="63"/>
      <c r="D4" s="63"/>
      <c r="E4" s="63"/>
      <c r="F4" s="63" t="s">
        <v>125</v>
      </c>
      <c r="G4" s="63" t="s">
        <v>126</v>
      </c>
      <c r="H4" s="63"/>
      <c r="I4" s="63"/>
      <c r="J4" s="63"/>
      <c r="K4" s="63"/>
      <c r="L4" s="63"/>
      <c r="M4" s="63"/>
      <c r="N4" s="63"/>
      <c r="O4" s="63"/>
      <c r="P4" s="63"/>
      <c r="Q4" s="63" t="s">
        <v>127</v>
      </c>
      <c r="R4" s="63"/>
      <c r="S4" s="63"/>
      <c r="T4" s="63"/>
      <c r="U4" s="63"/>
      <c r="V4" s="63"/>
      <c r="W4" s="63"/>
      <c r="X4" s="63"/>
      <c r="Y4" s="63"/>
      <c r="Z4" s="63"/>
      <c r="AA4" s="63" t="s">
        <v>128</v>
      </c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98"/>
    </row>
    <row r="5" ht="30" customHeight="1" spans="1:40">
      <c r="A5" s="45"/>
      <c r="B5" s="63" t="s">
        <v>69</v>
      </c>
      <c r="C5" s="63"/>
      <c r="D5" s="90" t="s">
        <v>70</v>
      </c>
      <c r="E5" s="63" t="s">
        <v>129</v>
      </c>
      <c r="F5" s="63"/>
      <c r="G5" s="63" t="s">
        <v>58</v>
      </c>
      <c r="H5" s="63" t="s">
        <v>130</v>
      </c>
      <c r="I5" s="63"/>
      <c r="J5" s="63"/>
      <c r="K5" s="63" t="s">
        <v>131</v>
      </c>
      <c r="L5" s="63"/>
      <c r="M5" s="63"/>
      <c r="N5" s="63" t="s">
        <v>132</v>
      </c>
      <c r="O5" s="63"/>
      <c r="P5" s="63"/>
      <c r="Q5" s="63" t="s">
        <v>58</v>
      </c>
      <c r="R5" s="63" t="s">
        <v>130</v>
      </c>
      <c r="S5" s="63"/>
      <c r="T5" s="63"/>
      <c r="U5" s="63" t="s">
        <v>131</v>
      </c>
      <c r="V5" s="63"/>
      <c r="W5" s="63"/>
      <c r="X5" s="63" t="s">
        <v>132</v>
      </c>
      <c r="Y5" s="63"/>
      <c r="Z5" s="63"/>
      <c r="AA5" s="63" t="s">
        <v>58</v>
      </c>
      <c r="AB5" s="63" t="s">
        <v>130</v>
      </c>
      <c r="AC5" s="63"/>
      <c r="AD5" s="63"/>
      <c r="AE5" s="63" t="s">
        <v>131</v>
      </c>
      <c r="AF5" s="63"/>
      <c r="AG5" s="63"/>
      <c r="AH5" s="63" t="s">
        <v>132</v>
      </c>
      <c r="AI5" s="63"/>
      <c r="AJ5" s="63"/>
      <c r="AK5" s="63" t="s">
        <v>133</v>
      </c>
      <c r="AL5" s="63"/>
      <c r="AM5" s="63"/>
      <c r="AN5" s="98"/>
    </row>
    <row r="6" ht="30" customHeight="1" spans="1:40">
      <c r="A6" s="38"/>
      <c r="B6" s="63" t="s">
        <v>72</v>
      </c>
      <c r="C6" s="63" t="s">
        <v>73</v>
      </c>
      <c r="D6" s="91"/>
      <c r="E6" s="63"/>
      <c r="F6" s="63"/>
      <c r="G6" s="63"/>
      <c r="H6" s="63" t="s">
        <v>134</v>
      </c>
      <c r="I6" s="63" t="s">
        <v>80</v>
      </c>
      <c r="J6" s="63" t="s">
        <v>81</v>
      </c>
      <c r="K6" s="63" t="s">
        <v>134</v>
      </c>
      <c r="L6" s="63" t="s">
        <v>80</v>
      </c>
      <c r="M6" s="63" t="s">
        <v>81</v>
      </c>
      <c r="N6" s="63" t="s">
        <v>134</v>
      </c>
      <c r="O6" s="63" t="s">
        <v>80</v>
      </c>
      <c r="P6" s="63" t="s">
        <v>81</v>
      </c>
      <c r="Q6" s="63"/>
      <c r="R6" s="63" t="s">
        <v>134</v>
      </c>
      <c r="S6" s="63" t="s">
        <v>80</v>
      </c>
      <c r="T6" s="63" t="s">
        <v>81</v>
      </c>
      <c r="U6" s="63" t="s">
        <v>134</v>
      </c>
      <c r="V6" s="63" t="s">
        <v>80</v>
      </c>
      <c r="W6" s="63" t="s">
        <v>81</v>
      </c>
      <c r="X6" s="63" t="s">
        <v>134</v>
      </c>
      <c r="Y6" s="63" t="s">
        <v>80</v>
      </c>
      <c r="Z6" s="63" t="s">
        <v>81</v>
      </c>
      <c r="AA6" s="63"/>
      <c r="AB6" s="63" t="s">
        <v>134</v>
      </c>
      <c r="AC6" s="63" t="s">
        <v>80</v>
      </c>
      <c r="AD6" s="63" t="s">
        <v>81</v>
      </c>
      <c r="AE6" s="63" t="s">
        <v>134</v>
      </c>
      <c r="AF6" s="63" t="s">
        <v>80</v>
      </c>
      <c r="AG6" s="63" t="s">
        <v>81</v>
      </c>
      <c r="AH6" s="63" t="s">
        <v>134</v>
      </c>
      <c r="AI6" s="63" t="s">
        <v>80</v>
      </c>
      <c r="AJ6" s="63" t="s">
        <v>81</v>
      </c>
      <c r="AK6" s="63" t="s">
        <v>134</v>
      </c>
      <c r="AL6" s="63" t="s">
        <v>80</v>
      </c>
      <c r="AM6" s="63" t="s">
        <v>81</v>
      </c>
      <c r="AN6" s="98"/>
    </row>
    <row r="7" ht="27" customHeight="1" spans="1:40">
      <c r="A7" s="45"/>
      <c r="B7" s="63"/>
      <c r="C7" s="63"/>
      <c r="D7" s="63"/>
      <c r="E7" s="63" t="s">
        <v>75</v>
      </c>
      <c r="F7" s="92"/>
      <c r="G7" s="92">
        <v>29277887.81</v>
      </c>
      <c r="H7" s="92">
        <v>28577887.81</v>
      </c>
      <c r="I7" s="92">
        <v>28577887.81</v>
      </c>
      <c r="J7" s="92">
        <v>700000</v>
      </c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8"/>
    </row>
    <row r="8" ht="30" customHeight="1" spans="1:40">
      <c r="A8" s="38"/>
      <c r="B8" s="63" t="str">
        <f t="shared" ref="B8:B30" si="0">MID(E8,1,3)</f>
        <v>301</v>
      </c>
      <c r="C8" s="63" t="str">
        <f t="shared" ref="C8:C30" si="1">MID(E8,4,2)</f>
        <v>01</v>
      </c>
      <c r="D8" s="93">
        <v>203003</v>
      </c>
      <c r="E8" s="93" t="s">
        <v>135</v>
      </c>
      <c r="F8" s="63"/>
      <c r="G8" s="94">
        <v>7143432</v>
      </c>
      <c r="H8" s="94">
        <v>7143432</v>
      </c>
      <c r="I8" s="94">
        <v>7143432</v>
      </c>
      <c r="J8" s="94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98"/>
    </row>
    <row r="9" ht="30" customHeight="1" spans="1:40">
      <c r="A9" s="38"/>
      <c r="B9" s="63" t="str">
        <f t="shared" si="0"/>
        <v>301</v>
      </c>
      <c r="C9" s="63" t="str">
        <f t="shared" si="1"/>
        <v>02</v>
      </c>
      <c r="D9" s="93">
        <v>203003</v>
      </c>
      <c r="E9" s="93" t="s">
        <v>136</v>
      </c>
      <c r="F9" s="63"/>
      <c r="G9" s="94">
        <v>693339.6</v>
      </c>
      <c r="H9" s="94">
        <v>693339.6</v>
      </c>
      <c r="I9" s="94">
        <v>693339.6</v>
      </c>
      <c r="J9" s="94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98"/>
    </row>
    <row r="10" ht="30" customHeight="1" spans="1:40">
      <c r="A10" s="38"/>
      <c r="B10" s="63" t="str">
        <f t="shared" si="0"/>
        <v>301</v>
      </c>
      <c r="C10" s="63" t="str">
        <f t="shared" si="1"/>
        <v>07</v>
      </c>
      <c r="D10" s="93">
        <v>203003</v>
      </c>
      <c r="E10" s="93" t="s">
        <v>137</v>
      </c>
      <c r="F10" s="63"/>
      <c r="G10" s="94">
        <v>9928030</v>
      </c>
      <c r="H10" s="94">
        <v>9928030</v>
      </c>
      <c r="I10" s="94">
        <v>9928030</v>
      </c>
      <c r="J10" s="94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98"/>
    </row>
    <row r="11" ht="30" customHeight="1" spans="1:40">
      <c r="A11" s="38"/>
      <c r="B11" s="63" t="str">
        <f t="shared" si="0"/>
        <v>301</v>
      </c>
      <c r="C11" s="63" t="str">
        <f t="shared" si="1"/>
        <v>08</v>
      </c>
      <c r="D11" s="93">
        <v>203003</v>
      </c>
      <c r="E11" s="93" t="s">
        <v>138</v>
      </c>
      <c r="F11" s="63"/>
      <c r="G11" s="94">
        <v>2842118.66</v>
      </c>
      <c r="H11" s="94">
        <v>2842118.66</v>
      </c>
      <c r="I11" s="94">
        <v>2842118.66</v>
      </c>
      <c r="J11" s="94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98"/>
    </row>
    <row r="12" ht="30" customHeight="1" spans="1:40">
      <c r="A12" s="38"/>
      <c r="B12" s="63" t="str">
        <f t="shared" si="0"/>
        <v>301</v>
      </c>
      <c r="C12" s="63" t="str">
        <f t="shared" si="1"/>
        <v>10</v>
      </c>
      <c r="D12" s="93">
        <v>203003</v>
      </c>
      <c r="E12" s="93" t="s">
        <v>139</v>
      </c>
      <c r="F12" s="63"/>
      <c r="G12" s="94">
        <v>1367769.6</v>
      </c>
      <c r="H12" s="94">
        <v>1367769.6</v>
      </c>
      <c r="I12" s="94">
        <v>1367769.6</v>
      </c>
      <c r="J12" s="94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98"/>
    </row>
    <row r="13" ht="30" customHeight="1" spans="1:40">
      <c r="A13" s="38"/>
      <c r="B13" s="63" t="str">
        <f t="shared" si="0"/>
        <v>301</v>
      </c>
      <c r="C13" s="63" t="str">
        <f t="shared" si="1"/>
        <v>11</v>
      </c>
      <c r="D13" s="93">
        <v>203003</v>
      </c>
      <c r="E13" s="93" t="s">
        <v>140</v>
      </c>
      <c r="F13" s="63"/>
      <c r="G13" s="94">
        <v>896793.18</v>
      </c>
      <c r="H13" s="94">
        <v>896793.18</v>
      </c>
      <c r="I13" s="94">
        <v>896793.18</v>
      </c>
      <c r="J13" s="94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98"/>
    </row>
    <row r="14" ht="30" customHeight="1" spans="1:40">
      <c r="A14" s="38"/>
      <c r="B14" s="63" t="str">
        <f t="shared" si="0"/>
        <v>301</v>
      </c>
      <c r="C14" s="63" t="str">
        <f t="shared" si="1"/>
        <v>12</v>
      </c>
      <c r="D14" s="93">
        <v>203003</v>
      </c>
      <c r="E14" s="93" t="s">
        <v>141</v>
      </c>
      <c r="F14" s="63"/>
      <c r="G14" s="94">
        <v>248685.38</v>
      </c>
      <c r="H14" s="94">
        <v>248685.38</v>
      </c>
      <c r="I14" s="94">
        <v>248685.38</v>
      </c>
      <c r="J14" s="94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98"/>
    </row>
    <row r="15" ht="30" customHeight="1" spans="1:40">
      <c r="A15" s="38"/>
      <c r="B15" s="63" t="str">
        <f t="shared" si="0"/>
        <v>301</v>
      </c>
      <c r="C15" s="63" t="str">
        <f t="shared" si="1"/>
        <v>13</v>
      </c>
      <c r="D15" s="93">
        <v>203003</v>
      </c>
      <c r="E15" s="93" t="s">
        <v>142</v>
      </c>
      <c r="F15" s="63"/>
      <c r="G15" s="94">
        <v>2131588.99</v>
      </c>
      <c r="H15" s="94">
        <v>2131588.99</v>
      </c>
      <c r="I15" s="94">
        <v>2131588.99</v>
      </c>
      <c r="J15" s="94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98"/>
    </row>
    <row r="16" ht="30" customHeight="1" spans="1:40">
      <c r="A16" s="38"/>
      <c r="B16" s="63" t="str">
        <f t="shared" si="0"/>
        <v>302</v>
      </c>
      <c r="C16" s="63" t="str">
        <f t="shared" si="1"/>
        <v>01</v>
      </c>
      <c r="D16" s="93">
        <v>203003</v>
      </c>
      <c r="E16" s="93" t="s">
        <v>143</v>
      </c>
      <c r="F16" s="63"/>
      <c r="G16" s="94">
        <v>18759.65</v>
      </c>
      <c r="H16" s="94"/>
      <c r="I16" s="94"/>
      <c r="J16" s="94">
        <v>18759.65</v>
      </c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98"/>
    </row>
    <row r="17" ht="30" customHeight="1" spans="1:40">
      <c r="A17" s="38"/>
      <c r="B17" s="63" t="str">
        <f t="shared" si="0"/>
        <v>302</v>
      </c>
      <c r="C17" s="63" t="str">
        <f t="shared" si="1"/>
        <v>05</v>
      </c>
      <c r="D17" s="93">
        <v>203003</v>
      </c>
      <c r="E17" s="93" t="s">
        <v>144</v>
      </c>
      <c r="F17" s="63"/>
      <c r="G17" s="94">
        <v>3240</v>
      </c>
      <c r="H17" s="94"/>
      <c r="I17" s="94"/>
      <c r="J17" s="94">
        <v>3240</v>
      </c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98"/>
    </row>
    <row r="18" ht="30" customHeight="1" spans="1:40">
      <c r="A18" s="38"/>
      <c r="B18" s="63" t="str">
        <f t="shared" si="0"/>
        <v>302</v>
      </c>
      <c r="C18" s="63" t="str">
        <f t="shared" si="1"/>
        <v>07</v>
      </c>
      <c r="D18" s="93">
        <v>203003</v>
      </c>
      <c r="E18" s="93" t="s">
        <v>145</v>
      </c>
      <c r="F18" s="63"/>
      <c r="G18" s="94">
        <v>10000</v>
      </c>
      <c r="H18" s="94"/>
      <c r="I18" s="94"/>
      <c r="J18" s="94">
        <v>10000</v>
      </c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98"/>
    </row>
    <row r="19" ht="30" customHeight="1" spans="1:40">
      <c r="A19" s="38"/>
      <c r="B19" s="63" t="str">
        <f t="shared" si="0"/>
        <v>302</v>
      </c>
      <c r="C19" s="63" t="str">
        <f t="shared" si="1"/>
        <v>11</v>
      </c>
      <c r="D19" s="93">
        <v>203003</v>
      </c>
      <c r="E19" s="93" t="s">
        <v>146</v>
      </c>
      <c r="F19" s="63"/>
      <c r="G19" s="94">
        <v>160800</v>
      </c>
      <c r="H19" s="94"/>
      <c r="I19" s="94"/>
      <c r="J19" s="94">
        <v>160800</v>
      </c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98"/>
    </row>
    <row r="20" ht="30" customHeight="1" spans="1:40">
      <c r="A20" s="38"/>
      <c r="B20" s="63" t="str">
        <f t="shared" si="0"/>
        <v>302</v>
      </c>
      <c r="C20" s="63" t="str">
        <f t="shared" si="1"/>
        <v>13</v>
      </c>
      <c r="D20" s="93">
        <v>203003</v>
      </c>
      <c r="E20" s="93" t="s">
        <v>147</v>
      </c>
      <c r="F20" s="63"/>
      <c r="G20" s="94">
        <v>200000</v>
      </c>
      <c r="H20" s="94">
        <v>200000</v>
      </c>
      <c r="I20" s="94">
        <v>200000</v>
      </c>
      <c r="J20" s="94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98"/>
    </row>
    <row r="21" ht="30" customHeight="1" spans="1:40">
      <c r="A21" s="38"/>
      <c r="B21" s="63" t="str">
        <f t="shared" si="0"/>
        <v>302</v>
      </c>
      <c r="C21" s="63" t="str">
        <f t="shared" si="1"/>
        <v>17</v>
      </c>
      <c r="D21" s="93">
        <v>203003</v>
      </c>
      <c r="E21" s="93" t="s">
        <v>148</v>
      </c>
      <c r="F21" s="63"/>
      <c r="G21" s="94">
        <v>4000</v>
      </c>
      <c r="H21" s="94"/>
      <c r="I21" s="94"/>
      <c r="J21" s="94">
        <v>4000</v>
      </c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98"/>
    </row>
    <row r="22" ht="30" customHeight="1" spans="1:40">
      <c r="A22" s="38"/>
      <c r="B22" s="63" t="str">
        <f t="shared" si="0"/>
        <v>302</v>
      </c>
      <c r="C22" s="63" t="str">
        <f t="shared" si="1"/>
        <v>26</v>
      </c>
      <c r="D22" s="93">
        <v>203003</v>
      </c>
      <c r="E22" s="93" t="s">
        <v>149</v>
      </c>
      <c r="F22" s="63"/>
      <c r="G22" s="94">
        <v>300000</v>
      </c>
      <c r="H22" s="94">
        <v>300000</v>
      </c>
      <c r="I22" s="94">
        <v>300000</v>
      </c>
      <c r="J22" s="94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98"/>
    </row>
    <row r="23" ht="30" customHeight="1" spans="1:40">
      <c r="A23" s="38"/>
      <c r="B23" s="63" t="str">
        <f t="shared" si="0"/>
        <v>302</v>
      </c>
      <c r="C23" s="63" t="str">
        <f t="shared" si="1"/>
        <v>28</v>
      </c>
      <c r="D23" s="93">
        <v>203003</v>
      </c>
      <c r="E23" s="93" t="s">
        <v>150</v>
      </c>
      <c r="F23" s="63"/>
      <c r="G23" s="94">
        <v>355296.03</v>
      </c>
      <c r="H23" s="94">
        <v>355296.03</v>
      </c>
      <c r="I23" s="94">
        <v>355296.03</v>
      </c>
      <c r="J23" s="94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98"/>
    </row>
    <row r="24" ht="30" customHeight="1" spans="1:40">
      <c r="A24" s="38"/>
      <c r="B24" s="63" t="str">
        <f t="shared" si="0"/>
        <v>302</v>
      </c>
      <c r="C24" s="63" t="str">
        <f t="shared" si="1"/>
        <v>29</v>
      </c>
      <c r="D24" s="93">
        <v>203003</v>
      </c>
      <c r="E24" s="93" t="s">
        <v>151</v>
      </c>
      <c r="F24" s="63"/>
      <c r="G24" s="94">
        <v>263802.96</v>
      </c>
      <c r="H24" s="94">
        <v>49500</v>
      </c>
      <c r="I24" s="94">
        <v>49500</v>
      </c>
      <c r="J24" s="94">
        <v>214302.96</v>
      </c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98"/>
    </row>
    <row r="25" ht="30" customHeight="1" spans="1:40">
      <c r="A25" s="38"/>
      <c r="B25" s="63" t="str">
        <f t="shared" si="0"/>
        <v>302</v>
      </c>
      <c r="C25" s="63" t="str">
        <f t="shared" si="1"/>
        <v>31</v>
      </c>
      <c r="D25" s="93">
        <v>203003</v>
      </c>
      <c r="E25" s="93" t="s">
        <v>152</v>
      </c>
      <c r="F25" s="63"/>
      <c r="G25" s="94">
        <v>12960</v>
      </c>
      <c r="H25" s="94"/>
      <c r="I25" s="94"/>
      <c r="J25" s="94">
        <v>12960</v>
      </c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98"/>
    </row>
    <row r="26" ht="30" customHeight="1" spans="1:40">
      <c r="A26" s="38"/>
      <c r="B26" s="63" t="str">
        <f t="shared" si="0"/>
        <v>302</v>
      </c>
      <c r="C26" s="63" t="str">
        <f t="shared" si="1"/>
        <v>39</v>
      </c>
      <c r="D26" s="93">
        <v>203003</v>
      </c>
      <c r="E26" s="93" t="s">
        <v>153</v>
      </c>
      <c r="F26" s="63"/>
      <c r="G26" s="94">
        <v>15000</v>
      </c>
      <c r="H26" s="94"/>
      <c r="I26" s="94"/>
      <c r="J26" s="94">
        <v>15000</v>
      </c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98"/>
    </row>
    <row r="27" ht="30" customHeight="1" spans="1:40">
      <c r="A27" s="38"/>
      <c r="B27" s="63" t="str">
        <f t="shared" si="0"/>
        <v>302</v>
      </c>
      <c r="C27" s="63" t="str">
        <f t="shared" si="1"/>
        <v>99</v>
      </c>
      <c r="D27" s="93">
        <v>203003</v>
      </c>
      <c r="E27" s="93" t="s">
        <v>154</v>
      </c>
      <c r="F27" s="63"/>
      <c r="G27" s="94">
        <v>435631.36</v>
      </c>
      <c r="H27" s="94">
        <v>174693.97</v>
      </c>
      <c r="I27" s="94">
        <v>174693.97</v>
      </c>
      <c r="J27" s="94">
        <v>260937.39</v>
      </c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98"/>
    </row>
    <row r="28" ht="30" customHeight="1" spans="1:40">
      <c r="A28" s="38"/>
      <c r="B28" s="63" t="str">
        <f t="shared" si="0"/>
        <v>303</v>
      </c>
      <c r="C28" s="63" t="str">
        <f t="shared" si="1"/>
        <v>02</v>
      </c>
      <c r="D28" s="93">
        <v>203003</v>
      </c>
      <c r="E28" s="93" t="s">
        <v>155</v>
      </c>
      <c r="F28" s="63"/>
      <c r="G28" s="94">
        <v>11372.4</v>
      </c>
      <c r="H28" s="94">
        <v>11372.4</v>
      </c>
      <c r="I28" s="94">
        <v>11372.4</v>
      </c>
      <c r="J28" s="94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98"/>
    </row>
    <row r="29" ht="30" customHeight="1" spans="1:40">
      <c r="A29" s="38"/>
      <c r="B29" s="63" t="str">
        <f t="shared" si="0"/>
        <v>303</v>
      </c>
      <c r="C29" s="63" t="str">
        <f t="shared" si="1"/>
        <v>05</v>
      </c>
      <c r="D29" s="93">
        <v>203003</v>
      </c>
      <c r="E29" s="93" t="s">
        <v>156</v>
      </c>
      <c r="F29" s="63"/>
      <c r="G29" s="94">
        <v>2172068</v>
      </c>
      <c r="H29" s="94">
        <v>2172068</v>
      </c>
      <c r="I29" s="94">
        <v>2172068</v>
      </c>
      <c r="J29" s="94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98"/>
    </row>
    <row r="30" ht="30" customHeight="1" spans="1:40">
      <c r="A30" s="38"/>
      <c r="B30" s="63" t="str">
        <f t="shared" si="0"/>
        <v>303</v>
      </c>
      <c r="C30" s="63" t="str">
        <f t="shared" si="1"/>
        <v>07</v>
      </c>
      <c r="D30" s="93">
        <v>203003</v>
      </c>
      <c r="E30" s="93" t="s">
        <v>157</v>
      </c>
      <c r="F30" s="63"/>
      <c r="G30" s="94">
        <v>63200</v>
      </c>
      <c r="H30" s="94">
        <v>63200</v>
      </c>
      <c r="I30" s="94">
        <v>63200</v>
      </c>
      <c r="J30" s="94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98"/>
    </row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</sheetData>
  <mergeCells count="23">
    <mergeCell ref="B2:AM2"/>
    <mergeCell ref="AK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89583333333333" right="0.589583333333333" top="1.37708333333333" bottom="0.983333333333333" header="0" footer="0"/>
  <pageSetup paperSize="9" scale="49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E11"/>
  <sheetViews>
    <sheetView view="pageBreakPreview" zoomScaleNormal="100" workbookViewId="0">
      <pane ySplit="1" topLeftCell="A2" activePane="bottomLeft" state="frozen"/>
      <selection/>
      <selection pane="bottomLeft" activeCell="B2" sqref="B2:H2"/>
    </sheetView>
  </sheetViews>
  <sheetFormatPr defaultColWidth="10" defaultRowHeight="13.5"/>
  <cols>
    <col min="1" max="1" width="1.5" style="1" customWidth="1"/>
    <col min="2" max="4" width="6.125" style="1" customWidth="1"/>
    <col min="5" max="5" width="41" style="1" customWidth="1"/>
    <col min="6" max="6" width="16.375" style="1" customWidth="1"/>
    <col min="7" max="7" width="24.875" style="1" customWidth="1"/>
    <col min="8" max="108" width="16.375" style="1" customWidth="1"/>
    <col min="109" max="109" width="1.5" style="1" customWidth="1"/>
    <col min="110" max="111" width="9.75" style="1" customWidth="1"/>
    <col min="112" max="16384" width="10" style="1"/>
  </cols>
  <sheetData>
    <row r="1" ht="16.35" customHeight="1" spans="1:109">
      <c r="A1" s="36"/>
      <c r="B1" s="81"/>
      <c r="C1" s="81"/>
      <c r="D1" s="81"/>
      <c r="E1" s="38"/>
      <c r="G1" s="82"/>
      <c r="H1" s="54" t="s">
        <v>158</v>
      </c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43"/>
    </row>
    <row r="2" ht="20.25" customHeight="1" spans="2:8">
      <c r="B2" s="40" t="s">
        <v>159</v>
      </c>
      <c r="C2" s="40"/>
      <c r="D2" s="40"/>
      <c r="E2" s="40"/>
      <c r="F2" s="40"/>
      <c r="G2" s="40"/>
      <c r="H2" s="40"/>
    </row>
    <row r="3" spans="2:8">
      <c r="B3" s="42" t="s">
        <v>5</v>
      </c>
      <c r="C3" s="42"/>
      <c r="D3" s="42"/>
      <c r="E3" s="42"/>
      <c r="F3" s="41"/>
      <c r="H3" s="68" t="s">
        <v>6</v>
      </c>
    </row>
    <row r="4" ht="27" customHeight="1" spans="2:8">
      <c r="B4" s="44" t="s">
        <v>9</v>
      </c>
      <c r="C4" s="44"/>
      <c r="D4" s="44"/>
      <c r="E4" s="44"/>
      <c r="F4" s="44" t="s">
        <v>58</v>
      </c>
      <c r="G4" s="63" t="s">
        <v>160</v>
      </c>
      <c r="H4" s="63" t="s">
        <v>128</v>
      </c>
    </row>
    <row r="5" spans="2:8">
      <c r="B5" s="44" t="s">
        <v>69</v>
      </c>
      <c r="C5" s="44"/>
      <c r="D5" s="44"/>
      <c r="E5" s="44" t="s">
        <v>129</v>
      </c>
      <c r="F5" s="44"/>
      <c r="G5" s="63"/>
      <c r="H5" s="63"/>
    </row>
    <row r="6" spans="2:8">
      <c r="B6" s="44" t="s">
        <v>72</v>
      </c>
      <c r="C6" s="44" t="s">
        <v>73</v>
      </c>
      <c r="D6" s="44" t="s">
        <v>74</v>
      </c>
      <c r="E6" s="44"/>
      <c r="F6" s="44"/>
      <c r="G6" s="63"/>
      <c r="H6" s="63"/>
    </row>
    <row r="7" spans="2:8">
      <c r="B7" s="44"/>
      <c r="C7" s="44"/>
      <c r="D7" s="44"/>
      <c r="E7" s="44" t="s">
        <v>75</v>
      </c>
      <c r="F7" s="51">
        <v>29277887.81</v>
      </c>
      <c r="G7" s="51">
        <v>29277887.81</v>
      </c>
      <c r="H7" s="51"/>
    </row>
    <row r="8" spans="2:8">
      <c r="B8" s="50" t="s">
        <v>161</v>
      </c>
      <c r="C8" s="50" t="s">
        <v>76</v>
      </c>
      <c r="D8" s="50" t="s">
        <v>77</v>
      </c>
      <c r="E8" s="49" t="s">
        <v>162</v>
      </c>
      <c r="F8" s="67">
        <v>22132097.76</v>
      </c>
      <c r="G8" s="67">
        <v>22132097.76</v>
      </c>
      <c r="H8" s="51"/>
    </row>
    <row r="9" spans="2:8">
      <c r="B9" s="50" t="s">
        <v>163</v>
      </c>
      <c r="C9" s="50" t="s">
        <v>164</v>
      </c>
      <c r="D9" s="50" t="s">
        <v>76</v>
      </c>
      <c r="E9" s="49" t="s">
        <v>165</v>
      </c>
      <c r="F9" s="67">
        <v>2172082.4</v>
      </c>
      <c r="G9" s="67">
        <v>2172082.4</v>
      </c>
      <c r="H9" s="51"/>
    </row>
    <row r="10" spans="2:8">
      <c r="B10" s="50" t="s">
        <v>163</v>
      </c>
      <c r="C10" s="50" t="s">
        <v>164</v>
      </c>
      <c r="D10" s="50" t="s">
        <v>164</v>
      </c>
      <c r="E10" s="49" t="s">
        <v>166</v>
      </c>
      <c r="F10" s="67">
        <v>2842118.66</v>
      </c>
      <c r="G10" s="67">
        <v>2842118.66</v>
      </c>
      <c r="H10" s="51"/>
    </row>
    <row r="11" spans="2:8">
      <c r="B11" s="50" t="s">
        <v>167</v>
      </c>
      <c r="C11" s="50" t="s">
        <v>76</v>
      </c>
      <c r="D11" s="50" t="s">
        <v>168</v>
      </c>
      <c r="E11" s="49" t="s">
        <v>169</v>
      </c>
      <c r="F11" s="67">
        <v>2131588.99</v>
      </c>
      <c r="G11" s="67">
        <v>2131588.99</v>
      </c>
      <c r="H11" s="51"/>
    </row>
  </sheetData>
  <mergeCells count="9">
    <mergeCell ref="B1:D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89583333333333" right="0.589583333333333" top="1.37708333333333" bottom="0.983333333333333" header="0" footer="0"/>
  <pageSetup paperSize="9" fitToHeight="0" orientation="landscape"/>
  <headerFooter/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"/>
  <sheetViews>
    <sheetView zoomScale="80" zoomScaleNormal="80" workbookViewId="0">
      <pane ySplit="6" topLeftCell="A7" activePane="bottomLeft" state="frozen"/>
      <selection/>
      <selection pane="bottomLeft" activeCell="E8" sqref="E8"/>
    </sheetView>
  </sheetViews>
  <sheetFormatPr defaultColWidth="10" defaultRowHeight="13.5"/>
  <cols>
    <col min="1" max="1" width="1.5" customWidth="1"/>
    <col min="2" max="4" width="9.25" customWidth="1"/>
    <col min="5" max="5" width="44.5" customWidth="1"/>
    <col min="6" max="8" width="21.625" customWidth="1"/>
    <col min="9" max="9" width="1.5" customWidth="1"/>
    <col min="10" max="10" width="9.75" customWidth="1"/>
  </cols>
  <sheetData>
    <row r="1" ht="25" customHeight="1" spans="1:9">
      <c r="A1" s="69"/>
      <c r="B1" s="2"/>
      <c r="C1" s="2"/>
      <c r="D1" s="2"/>
      <c r="E1" s="70"/>
      <c r="F1" s="71"/>
      <c r="G1" s="71"/>
      <c r="H1" s="72" t="s">
        <v>170</v>
      </c>
      <c r="I1" s="80"/>
    </row>
    <row r="2" ht="22.8" customHeight="1" spans="1:9">
      <c r="A2" s="71"/>
      <c r="B2" s="73" t="s">
        <v>171</v>
      </c>
      <c r="C2" s="73"/>
      <c r="D2" s="73"/>
      <c r="E2" s="73"/>
      <c r="F2" s="73"/>
      <c r="G2" s="73"/>
      <c r="H2" s="73"/>
      <c r="I2" s="80"/>
    </row>
    <row r="3" ht="19.55" customHeight="1" spans="1:9">
      <c r="A3" s="74"/>
      <c r="B3" s="42" t="s">
        <v>5</v>
      </c>
      <c r="C3" s="42"/>
      <c r="D3" s="42"/>
      <c r="E3" s="42"/>
      <c r="G3" s="74"/>
      <c r="H3" s="75" t="s">
        <v>6</v>
      </c>
      <c r="I3" s="80"/>
    </row>
    <row r="4" ht="24" customHeight="1" spans="1:9">
      <c r="A4" s="76"/>
      <c r="B4" s="44" t="s">
        <v>9</v>
      </c>
      <c r="C4" s="44"/>
      <c r="D4" s="44"/>
      <c r="E4" s="44"/>
      <c r="F4" s="44" t="s">
        <v>80</v>
      </c>
      <c r="G4" s="44"/>
      <c r="H4" s="44"/>
      <c r="I4" s="80"/>
    </row>
    <row r="5" ht="24" customHeight="1" spans="1:9">
      <c r="A5" s="76"/>
      <c r="B5" s="44" t="s">
        <v>69</v>
      </c>
      <c r="C5" s="44"/>
      <c r="D5" s="44" t="s">
        <v>70</v>
      </c>
      <c r="E5" s="44" t="s">
        <v>129</v>
      </c>
      <c r="F5" s="44" t="s">
        <v>58</v>
      </c>
      <c r="G5" s="44" t="s">
        <v>172</v>
      </c>
      <c r="H5" s="44" t="s">
        <v>173</v>
      </c>
      <c r="I5" s="80"/>
    </row>
    <row r="6" ht="24" customHeight="1" spans="1:9">
      <c r="A6" s="76"/>
      <c r="B6" s="44" t="s">
        <v>72</v>
      </c>
      <c r="C6" s="44" t="s">
        <v>73</v>
      </c>
      <c r="D6" s="44"/>
      <c r="E6" s="44"/>
      <c r="F6" s="44"/>
      <c r="G6" s="44"/>
      <c r="H6" s="44"/>
      <c r="I6" s="80"/>
    </row>
    <row r="7" ht="24" customHeight="1" spans="1:9">
      <c r="A7" s="76"/>
      <c r="B7" s="44"/>
      <c r="C7" s="44"/>
      <c r="D7" s="44"/>
      <c r="E7" s="44" t="s">
        <v>75</v>
      </c>
      <c r="F7" s="77">
        <v>29277887.81</v>
      </c>
      <c r="G7" s="77">
        <v>24921949.65</v>
      </c>
      <c r="H7" s="77">
        <v>1779490</v>
      </c>
      <c r="I7" s="80"/>
    </row>
    <row r="8" ht="24" customHeight="1" spans="1:9">
      <c r="A8" s="76"/>
      <c r="B8" s="63" t="s">
        <v>161</v>
      </c>
      <c r="C8" s="63" t="s">
        <v>76</v>
      </c>
      <c r="D8" s="49">
        <v>203003</v>
      </c>
      <c r="E8" s="78" t="s">
        <v>162</v>
      </c>
      <c r="F8" s="79">
        <v>22132097.76</v>
      </c>
      <c r="G8" s="79">
        <v>17764801.6</v>
      </c>
      <c r="H8" s="79">
        <v>1779490</v>
      </c>
      <c r="I8" s="80"/>
    </row>
    <row r="9" ht="24" customHeight="1" spans="1:9">
      <c r="A9" s="76"/>
      <c r="B9" s="63" t="s">
        <v>163</v>
      </c>
      <c r="C9" s="63" t="s">
        <v>164</v>
      </c>
      <c r="D9" s="49">
        <v>203003</v>
      </c>
      <c r="E9" s="78" t="s">
        <v>165</v>
      </c>
      <c r="F9" s="79">
        <v>2172082.4</v>
      </c>
      <c r="G9" s="79">
        <v>2183440.4</v>
      </c>
      <c r="H9" s="79"/>
      <c r="I9" s="80"/>
    </row>
    <row r="10" ht="24" customHeight="1" spans="1:9">
      <c r="A10" s="76"/>
      <c r="B10" s="63" t="s">
        <v>163</v>
      </c>
      <c r="C10" s="63" t="s">
        <v>164</v>
      </c>
      <c r="D10" s="49">
        <v>203003</v>
      </c>
      <c r="E10" s="78" t="s">
        <v>166</v>
      </c>
      <c r="F10" s="79">
        <v>2842118.66</v>
      </c>
      <c r="G10" s="79">
        <v>2842118.66</v>
      </c>
      <c r="H10" s="79"/>
      <c r="I10" s="80"/>
    </row>
    <row r="11" ht="24" customHeight="1" spans="1:9">
      <c r="A11" s="76"/>
      <c r="B11" s="63" t="s">
        <v>167</v>
      </c>
      <c r="C11" s="63" t="s">
        <v>76</v>
      </c>
      <c r="D11" s="49">
        <v>203003</v>
      </c>
      <c r="E11" s="78" t="s">
        <v>169</v>
      </c>
      <c r="F11" s="79">
        <v>2131588.99</v>
      </c>
      <c r="G11" s="79">
        <v>2131588.99</v>
      </c>
      <c r="H11" s="79"/>
      <c r="I11" s="80"/>
    </row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89583333333333" right="0.589583333333333" top="1.37708333333333" bottom="0.983333333333333" header="0" footer="0"/>
  <pageSetup paperSize="9" scale="97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1"/>
  <sheetViews>
    <sheetView zoomScale="80" zoomScaleNormal="80" workbookViewId="0">
      <pane ySplit="5" topLeftCell="A6" activePane="bottomLeft" state="frozen"/>
      <selection/>
      <selection pane="bottomLeft" activeCell="H6" sqref="H6"/>
    </sheetView>
  </sheetViews>
  <sheetFormatPr defaultColWidth="10" defaultRowHeight="13.5"/>
  <cols>
    <col min="1" max="1" width="1.5" style="1" customWidth="1"/>
    <col min="2" max="4" width="6.625" style="1" customWidth="1"/>
    <col min="5" max="5" width="14.125" style="1" customWidth="1"/>
    <col min="6" max="6" width="25.25" style="1" customWidth="1"/>
    <col min="7" max="7" width="58.375" style="1" customWidth="1"/>
    <col min="8" max="8" width="25.375" style="1" customWidth="1"/>
    <col min="9" max="9" width="1.5" style="1" customWidth="1"/>
    <col min="10" max="12" width="9.75" style="1" customWidth="1"/>
    <col min="13" max="16384" width="10" style="1"/>
  </cols>
  <sheetData>
    <row r="1" ht="25" customHeight="1" spans="1:9">
      <c r="A1" s="36"/>
      <c r="B1" s="2"/>
      <c r="C1" s="43"/>
      <c r="D1" s="43"/>
      <c r="E1" s="43"/>
      <c r="F1" s="43"/>
      <c r="G1" s="43"/>
      <c r="H1" s="54" t="s">
        <v>174</v>
      </c>
      <c r="I1" s="43"/>
    </row>
    <row r="2" ht="22.8" customHeight="1" spans="1:9">
      <c r="A2" s="36"/>
      <c r="B2" s="40" t="s">
        <v>175</v>
      </c>
      <c r="C2" s="40"/>
      <c r="D2" s="40"/>
      <c r="E2" s="40"/>
      <c r="F2" s="40"/>
      <c r="G2" s="40"/>
      <c r="H2" s="40"/>
      <c r="I2" s="43" t="s">
        <v>3</v>
      </c>
    </row>
    <row r="3" ht="19.55" customHeight="1" spans="1:9">
      <c r="A3" s="41"/>
      <c r="B3" s="42" t="s">
        <v>5</v>
      </c>
      <c r="C3" s="42"/>
      <c r="D3" s="42"/>
      <c r="E3" s="42"/>
      <c r="F3" s="42"/>
      <c r="G3" s="42"/>
      <c r="H3" s="68" t="s">
        <v>6</v>
      </c>
      <c r="I3" s="56"/>
    </row>
    <row r="4" ht="24" customHeight="1" spans="1:9">
      <c r="A4" s="45"/>
      <c r="B4" s="44" t="s">
        <v>69</v>
      </c>
      <c r="C4" s="44"/>
      <c r="D4" s="44"/>
      <c r="E4" s="44" t="s">
        <v>70</v>
      </c>
      <c r="F4" s="44" t="s">
        <v>129</v>
      </c>
      <c r="G4" s="44" t="s">
        <v>176</v>
      </c>
      <c r="H4" s="44" t="s">
        <v>177</v>
      </c>
      <c r="I4" s="57"/>
    </row>
    <row r="5" ht="24" customHeight="1" spans="1:9">
      <c r="A5" s="45"/>
      <c r="B5" s="44" t="s">
        <v>72</v>
      </c>
      <c r="C5" s="44" t="s">
        <v>73</v>
      </c>
      <c r="D5" s="44" t="s">
        <v>74</v>
      </c>
      <c r="E5" s="44"/>
      <c r="F5" s="44"/>
      <c r="G5" s="44"/>
      <c r="H5" s="44"/>
      <c r="I5" s="58"/>
    </row>
    <row r="6" ht="22.8" customHeight="1" spans="1:9">
      <c r="A6" s="46"/>
      <c r="B6" s="44"/>
      <c r="C6" s="44"/>
      <c r="D6" s="44"/>
      <c r="E6" s="44"/>
      <c r="F6" s="44"/>
      <c r="G6" s="44" t="s">
        <v>75</v>
      </c>
      <c r="H6" s="67">
        <v>500000</v>
      </c>
      <c r="I6" s="59"/>
    </row>
    <row r="7" ht="22.8" customHeight="1" spans="1:9">
      <c r="A7" s="43"/>
      <c r="B7" s="50">
        <v>205</v>
      </c>
      <c r="C7" s="50" t="s">
        <v>76</v>
      </c>
      <c r="D7" s="66" t="s">
        <v>77</v>
      </c>
      <c r="E7" s="50">
        <v>203003</v>
      </c>
      <c r="F7" s="50" t="s">
        <v>178</v>
      </c>
      <c r="G7" s="50" t="s">
        <v>179</v>
      </c>
      <c r="H7" s="67">
        <v>500000</v>
      </c>
      <c r="I7" s="58"/>
    </row>
    <row r="8" ht="27" customHeight="1"/>
    <row r="9" ht="27" customHeight="1"/>
    <row r="10" ht="27" customHeight="1"/>
    <row r="11" ht="27" customHeight="1"/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</sheetData>
  <mergeCells count="7">
    <mergeCell ref="B2:H2"/>
    <mergeCell ref="B3:G3"/>
    <mergeCell ref="B4:D4"/>
    <mergeCell ref="E4:E5"/>
    <mergeCell ref="F4:F5"/>
    <mergeCell ref="G4:G5"/>
    <mergeCell ref="H4:H5"/>
  </mergeCells>
  <printOptions horizontalCentered="1"/>
  <pageMargins left="0.589583333333333" right="0.589583333333333" top="1.37708333333333" bottom="0.983333333333333" header="0" footer="0"/>
  <pageSetup paperSize="9" scale="9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莘如夏花</cp:lastModifiedBy>
  <cp:revision>0</cp:revision>
  <dcterms:created xsi:type="dcterms:W3CDTF">2022-03-04T11:29:00Z</dcterms:created>
  <dcterms:modified xsi:type="dcterms:W3CDTF">2023-07-13T01:37:04Z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977585B6F35440C9BAA18B67937BE985_13</vt:lpwstr>
  </property>
  <property fmtid="{D5CDD505-2E9C-101B-9397-08002B2CF9AE}" pid="4" name="KSOReadingLayout">
    <vt:bool>true</vt:bool>
  </property>
</Properties>
</file>