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0" yWindow="0" windowWidth="20730" windowHeight="11760" activeTab="2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  <sheet name="6" sheetId="14" r:id="rId14"/>
    <sheet name="7" sheetId="15" r:id="rId15"/>
  </sheets>
  <calcPr calcId="124519"/>
</workbook>
</file>

<file path=xl/calcChain.xml><?xml version="1.0" encoding="utf-8"?>
<calcChain xmlns="http://schemas.openxmlformats.org/spreadsheetml/2006/main">
  <c r="G9" i="14"/>
  <c r="F9"/>
  <c r="F7" i="8" l="1"/>
  <c r="F9"/>
  <c r="F10"/>
  <c r="F11"/>
  <c r="F8"/>
  <c r="H7"/>
  <c r="G7"/>
  <c r="F7" i="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G7"/>
  <c r="F9"/>
  <c r="F10"/>
  <c r="F11"/>
  <c r="F8"/>
  <c r="H7" i="4"/>
  <c r="G7"/>
  <c r="G9"/>
  <c r="G10"/>
  <c r="G11"/>
  <c r="G8"/>
  <c r="F7" i="3"/>
  <c r="D7"/>
  <c r="D8"/>
  <c r="E33" i="5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C10"/>
  <c r="E9"/>
  <c r="E8"/>
  <c r="E7"/>
  <c r="I6"/>
  <c r="H6"/>
  <c r="G6"/>
  <c r="F6"/>
  <c r="C6"/>
  <c r="E36" i="2"/>
  <c r="E40" s="1"/>
  <c r="C36"/>
  <c r="C40" s="1"/>
  <c r="E6" i="5" l="1"/>
</calcChain>
</file>

<file path=xl/sharedStrings.xml><?xml version="1.0" encoding="utf-8"?>
<sst xmlns="http://schemas.openxmlformats.org/spreadsheetml/2006/main" count="659" uniqueCount="360">
  <si>
    <t>单位名称</t>
  </si>
  <si>
    <t>2022年单位预算</t>
  </si>
  <si>
    <t xml:space="preserve">
表1</t>
  </si>
  <si>
    <t xml:space="preserve"> </t>
  </si>
  <si>
    <t>金额单位：万元</t>
  </si>
  <si>
    <t>收    入</t>
  </si>
  <si>
    <t>支    出</t>
  </si>
  <si>
    <t>项    目</t>
  </si>
  <si>
    <t>预算数</t>
  </si>
  <si>
    <r>
      <rPr>
        <sz val="11"/>
        <rFont val="宋体"/>
        <family val="3"/>
        <charset val="134"/>
      </rPr>
      <t xml:space="preserve">一、一般公共预算拨款收入 </t>
    </r>
  </si>
  <si>
    <r>
      <rPr>
        <sz val="11"/>
        <rFont val="宋体"/>
        <family val="3"/>
        <charset val="134"/>
      </rPr>
      <t>一、一般公共服务支出</t>
    </r>
  </si>
  <si>
    <r>
      <rPr>
        <sz val="11"/>
        <rFont val="宋体"/>
        <family val="3"/>
        <charset val="134"/>
      </rPr>
      <t xml:space="preserve">二、政府性基金预算拨款收入 </t>
    </r>
  </si>
  <si>
    <r>
      <rPr>
        <sz val="11"/>
        <rFont val="宋体"/>
        <family val="3"/>
        <charset val="134"/>
      </rPr>
      <t>二、外交支出</t>
    </r>
  </si>
  <si>
    <r>
      <rPr>
        <sz val="11"/>
        <rFont val="宋体"/>
        <family val="3"/>
        <charset val="134"/>
      </rPr>
      <t xml:space="preserve">三、国有资本经营预算拨款收入 </t>
    </r>
  </si>
  <si>
    <r>
      <rPr>
        <sz val="11"/>
        <rFont val="宋体"/>
        <family val="3"/>
        <charset val="134"/>
      </rPr>
      <t>三、国防支出</t>
    </r>
  </si>
  <si>
    <r>
      <rPr>
        <sz val="11"/>
        <rFont val="宋体"/>
        <family val="3"/>
        <charset val="134"/>
      </rPr>
      <t xml:space="preserve">四、事业收入 </t>
    </r>
  </si>
  <si>
    <r>
      <rPr>
        <sz val="11"/>
        <rFont val="宋体"/>
        <family val="3"/>
        <charset val="134"/>
      </rPr>
      <t>四、公共安全支出</t>
    </r>
  </si>
  <si>
    <r>
      <rPr>
        <sz val="11"/>
        <rFont val="宋体"/>
        <family val="3"/>
        <charset val="134"/>
      </rPr>
      <t xml:space="preserve">五、事业单位经营收入 </t>
    </r>
  </si>
  <si>
    <r>
      <rPr>
        <sz val="11"/>
        <rFont val="宋体"/>
        <family val="3"/>
        <charset val="134"/>
      </rPr>
      <t>五、教育支出</t>
    </r>
  </si>
  <si>
    <r>
      <rPr>
        <sz val="11"/>
        <rFont val="宋体"/>
        <family val="3"/>
        <charset val="134"/>
      </rPr>
      <t xml:space="preserve">六、其他收入 </t>
    </r>
  </si>
  <si>
    <r>
      <rPr>
        <sz val="11"/>
        <rFont val="宋体"/>
        <family val="3"/>
        <charset val="134"/>
      </rPr>
      <t>六、科学技术支出</t>
    </r>
  </si>
  <si>
    <t/>
  </si>
  <si>
    <r>
      <rPr>
        <sz val="11"/>
        <rFont val="宋体"/>
        <family val="3"/>
        <charset val="134"/>
      </rPr>
      <t>七、文化旅游体育与传媒支出</t>
    </r>
  </si>
  <si>
    <r>
      <rPr>
        <sz val="11"/>
        <rFont val="宋体"/>
        <family val="3"/>
        <charset val="134"/>
      </rPr>
      <t>八、社会保障和就业支出</t>
    </r>
  </si>
  <si>
    <r>
      <rPr>
        <sz val="11"/>
        <rFont val="宋体"/>
        <family val="3"/>
        <charset val="134"/>
      </rPr>
      <t>九、社会保险基金支出</t>
    </r>
  </si>
  <si>
    <r>
      <rPr>
        <sz val="11"/>
        <rFont val="宋体"/>
        <family val="3"/>
        <charset val="134"/>
      </rPr>
      <t>十、卫生健康支出</t>
    </r>
  </si>
  <si>
    <r>
      <rPr>
        <sz val="11"/>
        <rFont val="宋体"/>
        <family val="3"/>
        <charset val="134"/>
      </rPr>
      <t>十一、节能环保支出</t>
    </r>
  </si>
  <si>
    <r>
      <rPr>
        <sz val="11"/>
        <rFont val="宋体"/>
        <family val="3"/>
        <charset val="134"/>
      </rPr>
      <t>十二、城乡社区支出</t>
    </r>
  </si>
  <si>
    <r>
      <rPr>
        <sz val="11"/>
        <rFont val="宋体"/>
        <family val="3"/>
        <charset val="134"/>
      </rPr>
      <t>十三、农林水支出</t>
    </r>
  </si>
  <si>
    <r>
      <rPr>
        <sz val="11"/>
        <rFont val="宋体"/>
        <family val="3"/>
        <charset val="134"/>
      </rPr>
      <t>十四、交通运输支出</t>
    </r>
  </si>
  <si>
    <r>
      <rPr>
        <sz val="11"/>
        <rFont val="宋体"/>
        <family val="3"/>
        <charset val="134"/>
      </rPr>
      <t>十五、资源勘探工业信息等支出</t>
    </r>
  </si>
  <si>
    <r>
      <rPr>
        <sz val="11"/>
        <rFont val="宋体"/>
        <family val="3"/>
        <charset val="134"/>
      </rPr>
      <t>十六、商业服务业等支出</t>
    </r>
  </si>
  <si>
    <r>
      <rPr>
        <sz val="11"/>
        <rFont val="宋体"/>
        <family val="3"/>
        <charset val="134"/>
      </rPr>
      <t>十七、金融支出</t>
    </r>
  </si>
  <si>
    <r>
      <rPr>
        <sz val="11"/>
        <rFont val="宋体"/>
        <family val="3"/>
        <charset val="134"/>
      </rPr>
      <t>十八、援助其他地区支出</t>
    </r>
  </si>
  <si>
    <r>
      <rPr>
        <sz val="11"/>
        <rFont val="宋体"/>
        <family val="3"/>
        <charset val="134"/>
      </rPr>
      <t>十九、自然资源海洋气象等支出</t>
    </r>
  </si>
  <si>
    <r>
      <rPr>
        <sz val="11"/>
        <rFont val="宋体"/>
        <family val="3"/>
        <charset val="134"/>
      </rPr>
      <t>二十、住房保障支出</t>
    </r>
  </si>
  <si>
    <r>
      <rPr>
        <sz val="11"/>
        <rFont val="宋体"/>
        <family val="3"/>
        <charset val="134"/>
      </rPr>
      <t>二十一、粮油物资储备支出</t>
    </r>
  </si>
  <si>
    <r>
      <rPr>
        <sz val="11"/>
        <rFont val="宋体"/>
        <family val="3"/>
        <charset val="134"/>
      </rPr>
      <t>二十二、国有资本经营预算支出</t>
    </r>
  </si>
  <si>
    <r>
      <rPr>
        <sz val="11"/>
        <rFont val="宋体"/>
        <family val="3"/>
        <charset val="134"/>
      </rPr>
      <t>二十三、灾害防治及应急管理支出</t>
    </r>
  </si>
  <si>
    <r>
      <rPr>
        <sz val="11"/>
        <rFont val="宋体"/>
        <family val="3"/>
        <charset val="134"/>
      </rPr>
      <t>二十四、预备费</t>
    </r>
  </si>
  <si>
    <r>
      <rPr>
        <sz val="11"/>
        <rFont val="宋体"/>
        <family val="3"/>
        <charset val="134"/>
      </rPr>
      <t>二十五、其他支出</t>
    </r>
  </si>
  <si>
    <r>
      <rPr>
        <sz val="11"/>
        <rFont val="宋体"/>
        <family val="3"/>
        <charset val="134"/>
      </rPr>
      <t>二十六、转移性支出</t>
    </r>
  </si>
  <si>
    <r>
      <rPr>
        <sz val="11"/>
        <rFont val="宋体"/>
        <family val="3"/>
        <charset val="134"/>
      </rPr>
      <t>二十七、债务还本支出</t>
    </r>
  </si>
  <si>
    <r>
      <rPr>
        <sz val="11"/>
        <rFont val="宋体"/>
        <family val="3"/>
        <charset val="134"/>
      </rPr>
      <t>二十八、债务付息支出</t>
    </r>
  </si>
  <si>
    <r>
      <rPr>
        <sz val="11"/>
        <rFont val="宋体"/>
        <family val="3"/>
        <charset val="134"/>
      </rPr>
      <t>二十九、债务发行费用支出</t>
    </r>
  </si>
  <si>
    <r>
      <rPr>
        <sz val="11"/>
        <rFont val="宋体"/>
        <family val="3"/>
        <charset val="134"/>
      </rPr>
      <t>三十、抗疫特别国债安排的支出</t>
    </r>
  </si>
  <si>
    <r>
      <rPr>
        <sz val="11"/>
        <rFont val="宋体"/>
        <family val="3"/>
        <charset val="134"/>
      </rPr>
      <t>本 年 收 入 合 计</t>
    </r>
  </si>
  <si>
    <r>
      <rPr>
        <sz val="11"/>
        <rFont val="宋体"/>
        <family val="3"/>
        <charset val="134"/>
      </rPr>
      <t>本 年 支 出 合 计</t>
    </r>
  </si>
  <si>
    <t>七、用事业基金弥补收支差额</t>
  </si>
  <si>
    <t xml:space="preserve">三十一、事业单位结余分配 </t>
  </si>
  <si>
    <t>八、上年结转</t>
  </si>
  <si>
    <t xml:space="preserve">    其中：转入事业基金</t>
  </si>
  <si>
    <t>三十二、结转下年</t>
  </si>
  <si>
    <t>收  入  总  计</t>
  </si>
  <si>
    <t>支  出  总  计</t>
  </si>
  <si>
    <t>表1-1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</si>
  <si>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</si>
  <si>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</si>
  <si>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</si>
  <si>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</si>
  <si>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</si>
  <si>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</si>
  <si>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</si>
  <si>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其他收入</t>
  </si>
  <si>
    <t>上级补助收入</t>
  </si>
  <si>
    <t>附属单位上缴收入</t>
  </si>
  <si>
    <t>用事业基金弥补收支差额</t>
  </si>
  <si>
    <t>单位代码</t>
  </si>
  <si>
    <t>单位名称（科目）</t>
  </si>
  <si>
    <t>合    计</t>
  </si>
  <si>
    <t>单位编码</t>
  </si>
  <si>
    <t>表1-2</t>
  </si>
  <si>
    <t>单位支出总表</t>
  </si>
  <si>
    <t>基本支出</t>
  </si>
  <si>
    <t>项目支出</t>
  </si>
  <si>
    <t>上缴上级支出</t>
  </si>
  <si>
    <t>对附属单位补助支出</t>
  </si>
  <si>
    <t>科目编码</t>
  </si>
  <si>
    <t>类</t>
  </si>
  <si>
    <t>款</t>
  </si>
  <si>
    <t>项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</si>
  <si>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</si>
  <si>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</si>
  <si>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</si>
  <si>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</si>
  <si>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</si>
  <si>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</si>
  <si>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</si>
  <si>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</si>
  <si>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r>
      <rPr>
        <sz val="11"/>
        <rFont val="宋体"/>
        <family val="3"/>
        <charset val="134"/>
      </rPr>
      <t> 一般公共预算拨款收入</t>
    </r>
  </si>
  <si>
    <r>
      <rPr>
        <sz val="11"/>
        <rFont val="宋体"/>
        <family val="3"/>
        <charset val="134"/>
      </rPr>
      <t> 一般公共服务支出</t>
    </r>
  </si>
  <si>
    <r>
      <rPr>
        <sz val="11"/>
        <rFont val="宋体"/>
        <family val="3"/>
        <charset val="134"/>
      </rPr>
      <t> 政府性基金预算拨款收入</t>
    </r>
  </si>
  <si>
    <r>
      <rPr>
        <sz val="11"/>
        <rFont val="宋体"/>
        <family val="3"/>
        <charset val="134"/>
      </rPr>
      <t> 外交支出</t>
    </r>
  </si>
  <si>
    <r>
      <rPr>
        <sz val="11"/>
        <rFont val="宋体"/>
        <family val="3"/>
        <charset val="134"/>
      </rPr>
      <t> 国有资本经营预算拨款收入</t>
    </r>
  </si>
  <si>
    <r>
      <rPr>
        <sz val="11"/>
        <rFont val="宋体"/>
        <family val="3"/>
        <charset val="134"/>
      </rPr>
      <t> 国防支出</t>
    </r>
  </si>
  <si>
    <t>二、上年结转</t>
  </si>
  <si>
    <r>
      <rPr>
        <sz val="11"/>
        <rFont val="宋体"/>
        <family val="3"/>
        <charset val="134"/>
      </rPr>
      <t> 公共安全支出</t>
    </r>
  </si>
  <si>
    <r>
      <rPr>
        <sz val="11"/>
        <rFont val="宋体"/>
        <family val="3"/>
        <charset val="134"/>
      </rPr>
      <t> 教育支出</t>
    </r>
  </si>
  <si>
    <r>
      <rPr>
        <sz val="11"/>
        <rFont val="宋体"/>
        <family val="3"/>
        <charset val="134"/>
      </rPr>
      <t> 科学技术支出</t>
    </r>
  </si>
  <si>
    <r>
      <rPr>
        <sz val="11"/>
        <rFont val="宋体"/>
        <family val="3"/>
        <charset val="134"/>
      </rPr>
      <t> 文化旅游体育与传媒支出</t>
    </r>
  </si>
  <si>
    <r>
      <rPr>
        <sz val="11"/>
        <rFont val="宋体"/>
        <family val="3"/>
        <charset val="134"/>
      </rPr>
      <t> 上年财政拨款资金结转</t>
    </r>
  </si>
  <si>
    <r>
      <rPr>
        <sz val="11"/>
        <rFont val="宋体"/>
        <family val="3"/>
        <charset val="134"/>
      </rPr>
      <t> 社会保障和就业支出</t>
    </r>
  </si>
  <si>
    <r>
      <rPr>
        <sz val="11"/>
        <rFont val="宋体"/>
        <family val="3"/>
        <charset val="134"/>
      </rPr>
      <t> </t>
    </r>
  </si>
  <si>
    <r>
      <rPr>
        <sz val="11"/>
        <rFont val="宋体"/>
        <family val="3"/>
        <charset val="134"/>
      </rPr>
      <t> 社会保险基金支出</t>
    </r>
  </si>
  <si>
    <r>
      <rPr>
        <sz val="11"/>
        <rFont val="宋体"/>
        <family val="3"/>
        <charset val="134"/>
      </rPr>
      <t> 卫生健康支出</t>
    </r>
  </si>
  <si>
    <r>
      <rPr>
        <sz val="11"/>
        <rFont val="宋体"/>
        <family val="3"/>
        <charset val="134"/>
      </rPr>
      <t> 节能环保支出</t>
    </r>
  </si>
  <si>
    <r>
      <rPr>
        <sz val="11"/>
        <rFont val="宋体"/>
        <family val="3"/>
        <charset val="134"/>
      </rPr>
      <t> 城乡社区支出</t>
    </r>
  </si>
  <si>
    <r>
      <rPr>
        <sz val="11"/>
        <rFont val="宋体"/>
        <family val="3"/>
        <charset val="134"/>
      </rPr>
      <t> 农林水支出</t>
    </r>
  </si>
  <si>
    <r>
      <rPr>
        <sz val="11"/>
        <rFont val="宋体"/>
        <family val="3"/>
        <charset val="134"/>
      </rPr>
      <t> 交通运输支出</t>
    </r>
  </si>
  <si>
    <r>
      <rPr>
        <sz val="11"/>
        <rFont val="宋体"/>
        <family val="3"/>
        <charset val="134"/>
      </rPr>
      <t> 资源勘探工业信息等支出</t>
    </r>
  </si>
  <si>
    <r>
      <rPr>
        <sz val="11"/>
        <rFont val="宋体"/>
        <family val="3"/>
        <charset val="134"/>
      </rPr>
      <t> 商业服务业等支出</t>
    </r>
  </si>
  <si>
    <r>
      <rPr>
        <sz val="11"/>
        <rFont val="宋体"/>
        <family val="3"/>
        <charset val="134"/>
      </rPr>
      <t> 金融支出</t>
    </r>
  </si>
  <si>
    <r>
      <rPr>
        <sz val="11"/>
        <rFont val="宋体"/>
        <family val="3"/>
        <charset val="134"/>
      </rPr>
      <t> 援助其他地区支出</t>
    </r>
  </si>
  <si>
    <r>
      <rPr>
        <sz val="11"/>
        <rFont val="宋体"/>
        <family val="3"/>
        <charset val="134"/>
      </rPr>
      <t> 自然资源海洋气象等支出</t>
    </r>
  </si>
  <si>
    <r>
      <rPr>
        <sz val="11"/>
        <rFont val="宋体"/>
        <family val="3"/>
        <charset val="134"/>
      </rPr>
      <t> 住房保障支出</t>
    </r>
  </si>
  <si>
    <r>
      <rPr>
        <sz val="11"/>
        <rFont val="宋体"/>
        <family val="3"/>
        <charset val="134"/>
      </rPr>
      <t> 粮油物资储备支出</t>
    </r>
  </si>
  <si>
    <r>
      <rPr>
        <sz val="11"/>
        <rFont val="宋体"/>
        <family val="3"/>
        <charset val="134"/>
      </rPr>
      <t> 国有资本经营预算支出</t>
    </r>
  </si>
  <si>
    <r>
      <rPr>
        <sz val="11"/>
        <rFont val="宋体"/>
        <family val="3"/>
        <charset val="134"/>
      </rPr>
      <t> 灾害防治及应急管理支出</t>
    </r>
  </si>
  <si>
    <r>
      <rPr>
        <sz val="11"/>
        <rFont val="宋体"/>
        <family val="3"/>
        <charset val="134"/>
      </rPr>
      <t> 其他支出</t>
    </r>
  </si>
  <si>
    <r>
      <rPr>
        <sz val="11"/>
        <rFont val="宋体"/>
        <family val="3"/>
        <charset val="134"/>
      </rPr>
      <t> 债务付息支出</t>
    </r>
  </si>
  <si>
    <r>
      <rPr>
        <sz val="11"/>
        <rFont val="宋体"/>
        <family val="3"/>
        <charset val="134"/>
      </rPr>
      <t> 债务发行费用支出</t>
    </r>
  </si>
  <si>
    <r>
      <rPr>
        <sz val="11"/>
        <rFont val="宋体"/>
        <family val="3"/>
        <charset val="134"/>
      </rPr>
      <t> 抗疫特别国债安排的支出</t>
    </r>
  </si>
  <si>
    <t>表2-1</t>
  </si>
  <si>
    <t>财政拨款支出预算表（部门经济分类科目）</t>
  </si>
  <si>
    <t>总计</t>
  </si>
  <si>
    <t>市级当年财政拨款安排</t>
  </si>
  <si>
    <t>上级提前通知专项转移支付等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</si>
  <si>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</si>
  <si>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</si>
  <si>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</si>
  <si>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</si>
  <si>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</si>
  <si>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</si>
  <si>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t>表3</t>
  </si>
  <si>
    <t>一般公共预算支出预算表</t>
  </si>
  <si>
    <t>工资福利支出</t>
  </si>
  <si>
    <t>商品和服务支出</t>
  </si>
  <si>
    <t>对个人和家庭的补助</t>
  </si>
  <si>
    <t>转移性支出</t>
  </si>
  <si>
    <t>债务利息及费用支出</t>
  </si>
  <si>
    <t>债务还本支出</t>
  </si>
  <si>
    <t>资本性支出（基本建设）</t>
  </si>
  <si>
    <t>资本性支出</t>
  </si>
  <si>
    <t>对企业补助（基本建设）</t>
  </si>
  <si>
    <t>对企业补助</t>
  </si>
  <si>
    <t>对社会保障基金补助</t>
  </si>
  <si>
    <t>其他支出</t>
  </si>
  <si>
    <t>科目名称</t>
  </si>
  <si>
    <t>基本工资</t>
  </si>
  <si>
    <t>津贴补贴</t>
  </si>
  <si>
    <t>奖金</t>
  </si>
  <si>
    <t>伙食补助费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</si>
  <si>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</si>
  <si>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</si>
  <si>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</si>
  <si>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</si>
  <si>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</si>
  <si>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</si>
  <si>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住房公积金</t>
  </si>
  <si>
    <t>医疗费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</si>
  <si>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</si>
  <si>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</si>
  <si>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</si>
  <si>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</si>
  <si>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</si>
  <si>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</si>
  <si>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</si>
  <si>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</si>
  <si>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</si>
  <si>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</si>
  <si>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</si>
  <si>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</si>
  <si>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</si>
  <si>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</si>
  <si>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</si>
  <si>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</si>
  <si>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</si>
  <si>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</si>
  <si>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</si>
  <si>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</si>
  <si>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</si>
  <si>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</si>
  <si>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</si>
  <si>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</si>
  <si>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</si>
  <si>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其他交通费用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</si>
  <si>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</si>
  <si>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</si>
  <si>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</si>
  <si>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</si>
  <si>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</si>
  <si>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</si>
  <si>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</si>
  <si>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</si>
  <si>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</si>
  <si>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助学金</t>
  </si>
  <si>
    <t>奖励金</t>
  </si>
  <si>
    <t>个人农业生产补贴</t>
  </si>
  <si>
    <t>代缴社会保险费</t>
  </si>
  <si>
    <t>其他对个人和家庭的补助</t>
  </si>
  <si>
    <t>不同级政府间转移支付</t>
  </si>
  <si>
    <t>国内债务付息</t>
  </si>
  <si>
    <t>国外债务付息</t>
  </si>
  <si>
    <t>国内债务发行费用</t>
  </si>
  <si>
    <t>国外债务发行费用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</si>
  <si>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</si>
  <si>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</si>
  <si>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</si>
  <si>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</si>
  <si>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</si>
  <si>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</si>
  <si>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</si>
  <si>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</si>
  <si>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</si>
  <si>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</si>
  <si>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</si>
  <si>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文物和陈列品购置</t>
  </si>
  <si>
    <t>无形资产购置</t>
  </si>
  <si>
    <t>其他基本建设支出</t>
  </si>
  <si>
    <t>土地补偿</t>
  </si>
  <si>
    <t>安置补助</t>
  </si>
  <si>
    <t>地上附着物和青苗补偿</t>
  </si>
  <si>
    <t>拆迁补偿</t>
  </si>
  <si>
    <t>其他资本性支出</t>
  </si>
  <si>
    <t>资本金注入</t>
  </si>
  <si>
    <t>其他对企业补助</t>
  </si>
  <si>
    <t>政府投资基金股权投资</t>
  </si>
  <si>
    <t>费用补贴</t>
  </si>
  <si>
    <t>利息补贴</t>
  </si>
  <si>
    <t>对社会保险基金补助</t>
  </si>
  <si>
    <t>补充全国社会保障基金</t>
  </si>
  <si>
    <t>对机关事业单位职业年金的补助</t>
  </si>
  <si>
    <t>国家赔偿费用支出</t>
  </si>
  <si>
    <t>对民间非营利组织和群众性自治组织补贴</t>
  </si>
  <si>
    <t>经常性赠与</t>
  </si>
  <si>
    <t>资本性赠与</t>
  </si>
  <si>
    <t>表3-1</t>
  </si>
  <si>
    <t>一般公共预算基本支出预算表</t>
  </si>
  <si>
    <t>人员经费</t>
  </si>
  <si>
    <t>公用经费</t>
  </si>
  <si>
    <t>表3-2</t>
  </si>
  <si>
    <t>一般公共预算项目支出预算表</t>
  </si>
  <si>
    <t>项目名称</t>
  </si>
  <si>
    <t>金额</t>
  </si>
  <si>
    <t>表3-3</t>
  </si>
  <si>
    <t>一般公共预算“三公”经费支出预算表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</si>
  <si>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</si>
  <si>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</si>
  <si>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</si>
  <si>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</si>
  <si>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</si>
  <si>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</si>
  <si>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</si>
  <si>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</si>
  <si>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</si>
  <si>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</si>
  <si>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</si>
  <si>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</si>
  <si>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XXX</t>
  </si>
  <si>
    <t>任务名称</t>
  </si>
  <si>
    <t>主要内容</t>
  </si>
  <si>
    <t>财政拨款</t>
  </si>
  <si>
    <t>其他资金</t>
  </si>
  <si>
    <t>一级指标</t>
  </si>
  <si>
    <t>二级指标</t>
  </si>
  <si>
    <t>三级指标</t>
  </si>
  <si>
    <t>数量指标</t>
  </si>
  <si>
    <t>质量指标</t>
  </si>
  <si>
    <t>时效指标</t>
  </si>
  <si>
    <t>成本指标</t>
  </si>
  <si>
    <t>满意度指标</t>
  </si>
  <si>
    <t>表7</t>
  </si>
  <si>
    <r>
      <t xml:space="preserve">单位预算项目绩效目标表
</t>
    </r>
    <r>
      <rPr>
        <sz val="18"/>
        <rFont val="宋体"/>
        <family val="3"/>
        <charset val="134"/>
      </rPr>
      <t>（2022年度）</t>
    </r>
  </si>
  <si>
    <t>年度目标</t>
  </si>
  <si>
    <t>指标性质</t>
  </si>
  <si>
    <t>指标值</t>
  </si>
  <si>
    <t>度量单位</t>
  </si>
  <si>
    <t>权重</t>
  </si>
  <si>
    <t>指标方向性</t>
  </si>
  <si>
    <t>攀枝花市学校后勤保障服务中心（攀枝花市学生资助指导中心）</t>
    <phoneticPr fontId="6" type="noConversion"/>
  </si>
  <si>
    <t>2022 年 2  月 11  日</t>
    <phoneticPr fontId="6" type="noConversion"/>
  </si>
  <si>
    <t>单位：攀枝花市学校后勤保障服务中心</t>
    <phoneticPr fontId="6" type="noConversion"/>
  </si>
  <si>
    <t>攀枝花市学校后勤保障服务中心</t>
  </si>
  <si>
    <t>205</t>
  </si>
  <si>
    <t>99</t>
  </si>
  <si>
    <t>05</t>
    <phoneticPr fontId="6" type="noConversion"/>
  </si>
  <si>
    <t>02</t>
    <phoneticPr fontId="6" type="noConversion"/>
  </si>
  <si>
    <t>208</t>
  </si>
  <si>
    <t>05</t>
  </si>
  <si>
    <t>221</t>
  </si>
  <si>
    <t>02</t>
  </si>
  <si>
    <t>01</t>
  </si>
  <si>
    <t>其他教育支出</t>
  </si>
  <si>
    <t> 事业单位离退休</t>
    <phoneticPr fontId="6" type="noConversion"/>
  </si>
  <si>
    <t>机关事业单位基本养老保险缴费支出</t>
  </si>
  <si>
    <t>301</t>
  </si>
  <si>
    <t>07</t>
  </si>
  <si>
    <t>08</t>
  </si>
  <si>
    <t>10</t>
  </si>
  <si>
    <t>11</t>
  </si>
  <si>
    <t>12</t>
  </si>
  <si>
    <t>13</t>
  </si>
  <si>
    <t>302</t>
  </si>
  <si>
    <t>06</t>
  </si>
  <si>
    <t>17</t>
  </si>
  <si>
    <t>28</t>
  </si>
  <si>
    <t>29</t>
  </si>
  <si>
    <t>31</t>
  </si>
  <si>
    <t>303</t>
  </si>
  <si>
    <t> 事业单位离退休</t>
  </si>
  <si>
    <r>
      <rPr>
        <sz val="11"/>
        <rFont val="宋体"/>
        <family val="3"/>
        <charset val="134"/>
      </rPr>
      <t>505</t>
    </r>
  </si>
  <si>
    <r>
      <rPr>
        <sz val="11"/>
        <rFont val="宋体"/>
        <family val="3"/>
        <charset val="134"/>
      </rPr>
      <t>01</t>
    </r>
  </si>
  <si>
    <r>
      <rPr>
        <sz val="11"/>
        <rFont val="宋体"/>
        <family val="3"/>
        <charset val="134"/>
      </rPr>
      <t>  工资福利支出</t>
    </r>
  </si>
  <si>
    <r>
      <rPr>
        <sz val="11"/>
        <rFont val="宋体"/>
        <family val="3"/>
        <charset val="134"/>
      </rPr>
      <t>02</t>
    </r>
  </si>
  <si>
    <r>
      <rPr>
        <sz val="11"/>
        <rFont val="宋体"/>
        <family val="3"/>
        <charset val="134"/>
      </rPr>
      <t>  商品和服务支出</t>
    </r>
  </si>
  <si>
    <r>
      <rPr>
        <sz val="11"/>
        <rFont val="宋体"/>
        <family val="3"/>
        <charset val="134"/>
      </rPr>
      <t>509</t>
    </r>
  </si>
  <si>
    <r>
      <rPr>
        <sz val="11"/>
        <rFont val="宋体"/>
        <family val="3"/>
        <charset val="134"/>
      </rPr>
      <t>05</t>
    </r>
  </si>
  <si>
    <r>
      <rPr>
        <sz val="11"/>
        <rFont val="宋体"/>
        <family val="3"/>
        <charset val="134"/>
      </rPr>
      <t>  离退休费</t>
    </r>
  </si>
  <si>
    <r>
      <rPr>
        <sz val="11"/>
        <rFont val="宋体"/>
        <family val="3"/>
        <charset val="134"/>
      </rPr>
      <t>  社会福利和救助</t>
    </r>
  </si>
  <si>
    <t>此表无数据</t>
    <phoneticPr fontId="6" type="noConversion"/>
  </si>
  <si>
    <t>攀枝花市学校后勤保障服务中心</t>
    <phoneticPr fontId="6" type="noConversion"/>
  </si>
  <si>
    <t>表6</t>
    <phoneticPr fontId="6" type="noConversion"/>
  </si>
  <si>
    <t>部门整体支出绩效目标表</t>
  </si>
  <si>
    <t>（2022年度）</t>
    <phoneticPr fontId="6" type="noConversion"/>
  </si>
  <si>
    <t>部门(单位）名称</t>
  </si>
  <si>
    <t>年度
主要
任务</t>
  </si>
  <si>
    <t>预算金额（万元）</t>
  </si>
  <si>
    <t>总额</t>
  </si>
  <si>
    <t>学校后勤保障服务</t>
  </si>
  <si>
    <t>确保学校后勤平稳有序运作，维护学校稳定，保障教育教学秩序</t>
  </si>
  <si>
    <t>学生资助指导</t>
  </si>
  <si>
    <t>确保家庭经济困难学生顺利完成学业，不因家庭经济困难而失学</t>
  </si>
  <si>
    <t>金额合计</t>
  </si>
  <si>
    <t>年度
总体
目标</t>
  </si>
  <si>
    <t>1.学校后勤保障服务能力稳步提高，学校后勤保障制度建设再上新台阶，学校食品安全工作稳定向好，继续保持零事故，校园环境建设成效显著，节约型校园建设有效推进，学生用品采购规范透明，教育保险有效转移校园风险，学生宿舍管理水平稳步提升。2.学生资助工作聚焦精准资助，强化宣传教育，狠抓规范管理，着力政策落实，做到了“应助尽助”，充分保障家庭经济困难学生的教育权益，促进教育公平。</t>
    <phoneticPr fontId="8" type="noConversion"/>
  </si>
  <si>
    <t>年
度
绩
效
指
标</t>
  </si>
  <si>
    <t>指标值（包含数字及文字描述）</t>
  </si>
  <si>
    <t>完成指标</t>
  </si>
  <si>
    <t>开展调研指导</t>
  </si>
  <si>
    <t>≥2次</t>
  </si>
  <si>
    <t>开展业务培训</t>
  </si>
  <si>
    <t>开展资助、节约等宣传</t>
  </si>
  <si>
    <t>家庭经济困难学生“应助尽助”率</t>
  </si>
  <si>
    <t>≥95%</t>
  </si>
  <si>
    <t>学校食堂B级及以上</t>
  </si>
  <si>
    <t>达到100%</t>
  </si>
  <si>
    <t>助学金按规定及时发放率</t>
  </si>
  <si>
    <t>春季学期在6月以前，秋季学期在12月以前</t>
  </si>
  <si>
    <t>198.4万元</t>
    <phoneticPr fontId="6" type="noConversion"/>
  </si>
  <si>
    <t>社会效益
指标</t>
  </si>
  <si>
    <t>减轻困难学生经济压力，激励学生成长成才</t>
  </si>
  <si>
    <t>受资助学生不因贫失学</t>
  </si>
  <si>
    <t>可持续影响
指标</t>
  </si>
  <si>
    <t>持续效果</t>
  </si>
  <si>
    <t>保障学校教育事业较好较快发展</t>
  </si>
  <si>
    <t>满意度
指标</t>
  </si>
  <si>
    <t>师生满意度</t>
  </si>
  <si>
    <t>≥85%</t>
  </si>
  <si>
    <t>单位收支总表</t>
    <phoneticPr fontId="6" type="noConversion"/>
  </si>
  <si>
    <t>单位收入总表</t>
    <phoneticPr fontId="6" type="noConversion"/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</si>
</sst>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76" formatCode="###0.00"/>
    <numFmt numFmtId="177" formatCode="yyyy&quot;年&quot;mm&quot;月&quot;dd&quot;日&quot;"/>
    <numFmt numFmtId="178" formatCode="0.00_);[Red]\(0.00\)"/>
  </numFmts>
  <fonts count="26">
    <font>
      <sz val="11"/>
      <color indexed="8"/>
      <name val="宋体"/>
      <charset val="1"/>
      <scheme val="minor"/>
    </font>
    <font>
      <b/>
      <sz val="20"/>
      <name val="宋体"/>
      <family val="3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b/>
      <sz val="16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SimSun"/>
      <charset val="134"/>
    </font>
    <font>
      <sz val="9"/>
      <name val="宋体"/>
      <family val="3"/>
      <charset val="134"/>
    </font>
    <font>
      <sz val="9"/>
      <name val="simhei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sz val="11"/>
      <name val="SimSun"/>
      <charset val="134"/>
    </font>
    <font>
      <sz val="9"/>
      <name val="SimSun"/>
      <charset val="134"/>
    </font>
    <font>
      <b/>
      <sz val="16"/>
      <name val="黑体"/>
      <family val="3"/>
      <charset val="134"/>
    </font>
    <font>
      <sz val="10"/>
      <name val="宋体"/>
      <family val="3"/>
      <charset val="134"/>
    </font>
    <font>
      <sz val="9"/>
      <name val="Hiragino Sans GB"/>
      <family val="1"/>
    </font>
    <font>
      <b/>
      <sz val="9"/>
      <name val="Hiragino Sans GB"/>
      <family val="1"/>
    </font>
    <font>
      <b/>
      <sz val="22"/>
      <name val="楷体"/>
      <family val="3"/>
      <charset val="134"/>
    </font>
    <font>
      <b/>
      <sz val="36"/>
      <name val="黑体"/>
      <family val="3"/>
      <charset val="134"/>
    </font>
    <font>
      <sz val="18"/>
      <name val="宋体"/>
      <family val="3"/>
      <charset val="134"/>
    </font>
    <font>
      <b/>
      <sz val="11"/>
      <color indexed="8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12"/>
      <name val="方正黑体简体"/>
      <family val="4"/>
      <charset val="134"/>
    </font>
    <font>
      <b/>
      <sz val="12"/>
      <name val="宋体"/>
      <family val="3"/>
      <charset val="134"/>
      <scheme val="maj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/>
      <top style="thin">
        <color rgb="FFFFFFF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3" fontId="22" fillId="0" borderId="0" applyFont="0" applyFill="0" applyBorder="0" applyAlignment="0" applyProtection="0">
      <alignment vertical="center"/>
    </xf>
    <xf numFmtId="0" fontId="3" fillId="0" borderId="0"/>
  </cellStyleXfs>
  <cellXfs count="131">
    <xf numFmtId="0" fontId="0" fillId="0" borderId="0" xfId="0" applyFo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0" fillId="0" borderId="0" xfId="0" applyFont="1" applyFill="1">
      <alignment vertical="center"/>
    </xf>
    <xf numFmtId="0" fontId="8" fillId="0" borderId="1" xfId="0" applyFont="1" applyFill="1" applyBorder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2" xfId="0" applyFont="1" applyFill="1" applyBorder="1">
      <alignment vertical="center"/>
    </xf>
    <xf numFmtId="0" fontId="2" fillId="0" borderId="2" xfId="0" applyFont="1" applyFill="1" applyBorder="1" applyAlignment="1">
      <alignment horizontal="left" vertical="center"/>
    </xf>
    <xf numFmtId="0" fontId="8" fillId="0" borderId="11" xfId="0" applyFont="1" applyFill="1" applyBorder="1">
      <alignment vertical="center"/>
    </xf>
    <xf numFmtId="0" fontId="10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vertical="center" wrapText="1"/>
    </xf>
    <xf numFmtId="0" fontId="11" fillId="0" borderId="11" xfId="0" applyFont="1" applyFill="1" applyBorder="1">
      <alignment vertical="center"/>
    </xf>
    <xf numFmtId="4" fontId="10" fillId="0" borderId="4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left" vertical="center"/>
    </xf>
    <xf numFmtId="4" fontId="2" fillId="0" borderId="4" xfId="0" applyNumberFormat="1" applyFont="1" applyFill="1" applyBorder="1" applyAlignment="1">
      <alignment horizontal="right" vertical="center"/>
    </xf>
    <xf numFmtId="0" fontId="8" fillId="0" borderId="12" xfId="0" applyFont="1" applyFill="1" applyBorder="1">
      <alignment vertical="center"/>
    </xf>
    <xf numFmtId="0" fontId="8" fillId="0" borderId="1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8" fillId="0" borderId="13" xfId="0" applyFont="1" applyFill="1" applyBorder="1">
      <alignment vertical="center"/>
    </xf>
    <xf numFmtId="0" fontId="8" fillId="0" borderId="14" xfId="0" applyFont="1" applyFill="1" applyBorder="1">
      <alignment vertical="center"/>
    </xf>
    <xf numFmtId="0" fontId="8" fillId="0" borderId="14" xfId="0" applyFont="1" applyFill="1" applyBorder="1" applyAlignment="1">
      <alignment vertical="center" wrapText="1"/>
    </xf>
    <xf numFmtId="0" fontId="11" fillId="0" borderId="14" xfId="0" applyFont="1" applyFill="1" applyBorder="1" applyAlignment="1">
      <alignment vertical="center" wrapText="1"/>
    </xf>
    <xf numFmtId="0" fontId="8" fillId="0" borderId="15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0" fillId="0" borderId="0" xfId="0" applyFont="1" applyFill="1" applyBorder="1">
      <alignment vertical="center"/>
    </xf>
    <xf numFmtId="0" fontId="12" fillId="0" borderId="1" xfId="0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right" vertical="center"/>
    </xf>
    <xf numFmtId="0" fontId="8" fillId="0" borderId="0" xfId="0" applyFont="1" applyFill="1" applyBorder="1">
      <alignment vertical="center"/>
    </xf>
    <xf numFmtId="0" fontId="2" fillId="0" borderId="4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vertical="center" wrapText="1"/>
    </xf>
    <xf numFmtId="0" fontId="13" fillId="0" borderId="14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15" xfId="0" applyFont="1" applyFill="1" applyBorder="1" applyAlignment="1">
      <alignment vertical="center" wrapText="1"/>
    </xf>
    <xf numFmtId="176" fontId="8" fillId="0" borderId="4" xfId="0" applyNumberFormat="1" applyFont="1" applyFill="1" applyBorder="1" applyAlignment="1" applyProtection="1">
      <alignment vertical="center" wrapText="1"/>
    </xf>
    <xf numFmtId="0" fontId="13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12" fillId="0" borderId="11" xfId="0" applyFont="1" applyFill="1" applyBorder="1">
      <alignment vertical="center"/>
    </xf>
    <xf numFmtId="0" fontId="12" fillId="0" borderId="1" xfId="0" applyFont="1" applyFill="1" applyBorder="1" applyAlignment="1">
      <alignment horizontal="right" vertical="center"/>
    </xf>
    <xf numFmtId="0" fontId="13" fillId="0" borderId="1" xfId="0" applyFont="1" applyFill="1" applyBorder="1">
      <alignment vertical="center"/>
    </xf>
    <xf numFmtId="0" fontId="13" fillId="0" borderId="11" xfId="0" applyFont="1" applyFill="1" applyBorder="1">
      <alignment vertical="center"/>
    </xf>
    <xf numFmtId="176" fontId="15" fillId="0" borderId="4" xfId="0" applyNumberFormat="1" applyFont="1" applyFill="1" applyBorder="1" applyAlignment="1" applyProtection="1">
      <alignment vertical="center" wrapText="1"/>
    </xf>
    <xf numFmtId="0" fontId="2" fillId="0" borderId="4" xfId="0" applyFont="1" applyFill="1" applyBorder="1" applyAlignment="1">
      <alignment horizontal="left" vertical="center"/>
    </xf>
    <xf numFmtId="0" fontId="13" fillId="0" borderId="12" xfId="0" applyFont="1" applyFill="1" applyBorder="1">
      <alignment vertical="center"/>
    </xf>
    <xf numFmtId="0" fontId="12" fillId="0" borderId="2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12" fillId="0" borderId="11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13" fillId="0" borderId="1" xfId="0" applyFont="1" applyFill="1" applyBorder="1">
      <alignment vertical="center"/>
    </xf>
    <xf numFmtId="0" fontId="13" fillId="0" borderId="14" xfId="0" applyFont="1" applyFill="1" applyBorder="1" applyAlignment="1">
      <alignment vertical="center" wrapText="1"/>
    </xf>
    <xf numFmtId="0" fontId="13" fillId="0" borderId="11" xfId="0" applyFont="1" applyFill="1" applyBorder="1">
      <alignment vertical="center"/>
    </xf>
    <xf numFmtId="0" fontId="2" fillId="0" borderId="2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8" fillId="0" borderId="11" xfId="0" applyFont="1" applyFill="1" applyBorder="1">
      <alignment vertical="center"/>
    </xf>
    <xf numFmtId="0" fontId="2" fillId="0" borderId="4" xfId="0" applyFont="1" applyFill="1" applyBorder="1" applyAlignment="1">
      <alignment horizontal="left" vertical="center"/>
    </xf>
    <xf numFmtId="4" fontId="2" fillId="0" borderId="4" xfId="0" applyNumberFormat="1" applyFont="1" applyFill="1" applyBorder="1" applyAlignment="1">
      <alignment horizontal="right" vertical="center"/>
    </xf>
    <xf numFmtId="0" fontId="8" fillId="0" borderId="14" xfId="0" applyFont="1" applyFill="1" applyBorder="1" applyAlignment="1">
      <alignment vertical="center" wrapText="1"/>
    </xf>
    <xf numFmtId="0" fontId="11" fillId="0" borderId="11" xfId="0" applyFont="1" applyFill="1" applyBorder="1">
      <alignment vertical="center"/>
    </xf>
    <xf numFmtId="4" fontId="10" fillId="0" borderId="4" xfId="0" applyNumberFormat="1" applyFont="1" applyFill="1" applyBorder="1" applyAlignment="1">
      <alignment horizontal="right" vertical="center"/>
    </xf>
    <xf numFmtId="0" fontId="11" fillId="0" borderId="14" xfId="0" applyFont="1" applyFill="1" applyBorder="1" applyAlignment="1">
      <alignment vertical="center" wrapText="1"/>
    </xf>
    <xf numFmtId="0" fontId="16" fillId="0" borderId="14" xfId="0" applyFont="1" applyFill="1" applyBorder="1" applyAlignment="1">
      <alignment vertical="center" wrapText="1"/>
    </xf>
    <xf numFmtId="0" fontId="16" fillId="0" borderId="11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vertical="center" wrapText="1"/>
    </xf>
    <xf numFmtId="0" fontId="17" fillId="0" borderId="11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vertical="center" wrapText="1"/>
    </xf>
    <xf numFmtId="0" fontId="13" fillId="0" borderId="12" xfId="0" applyFont="1" applyFill="1" applyBorder="1">
      <alignment vertical="center"/>
    </xf>
    <xf numFmtId="0" fontId="16" fillId="0" borderId="12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177" fontId="5" fillId="0" borderId="0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/>
    </xf>
    <xf numFmtId="49" fontId="10" fillId="0" borderId="4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horizontal="center" vertical="center" shrinkToFit="1"/>
    </xf>
    <xf numFmtId="0" fontId="21" fillId="0" borderId="4" xfId="0" applyFont="1" applyFill="1" applyBorder="1" applyAlignment="1">
      <alignment vertical="center" shrinkToFit="1"/>
    </xf>
    <xf numFmtId="0" fontId="21" fillId="0" borderId="4" xfId="0" applyFont="1" applyFill="1" applyBorder="1" applyAlignment="1">
      <alignment horizontal="center" vertical="center" shrinkToFit="1"/>
    </xf>
    <xf numFmtId="4" fontId="10" fillId="0" borderId="4" xfId="0" applyNumberFormat="1" applyFont="1" applyFill="1" applyBorder="1" applyAlignment="1">
      <alignment horizontal="right" vertical="center" shrinkToFit="1"/>
    </xf>
    <xf numFmtId="0" fontId="2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3" fillId="0" borderId="1" xfId="0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15" fillId="0" borderId="4" xfId="2" applyFont="1" applyBorder="1" applyAlignment="1">
      <alignment horizontal="center" vertical="center" wrapText="1"/>
    </xf>
    <xf numFmtId="178" fontId="15" fillId="0" borderId="4" xfId="1" applyNumberFormat="1" applyFont="1" applyBorder="1" applyAlignment="1">
      <alignment horizontal="center" vertical="center" wrapText="1"/>
    </xf>
    <xf numFmtId="0" fontId="15" fillId="0" borderId="4" xfId="2" applyFont="1" applyBorder="1" applyAlignment="1">
      <alignment vertical="center" wrapText="1"/>
    </xf>
    <xf numFmtId="0" fontId="15" fillId="0" borderId="4" xfId="2" applyFont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8" fillId="0" borderId="11" xfId="0" applyFont="1" applyFill="1" applyBorder="1">
      <alignment vertical="center"/>
    </xf>
    <xf numFmtId="0" fontId="10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right" vertical="center"/>
    </xf>
    <xf numFmtId="0" fontId="15" fillId="0" borderId="4" xfId="2" applyFont="1" applyBorder="1" applyAlignment="1">
      <alignment horizontal="center" vertical="center" wrapText="1"/>
    </xf>
    <xf numFmtId="0" fontId="25" fillId="0" borderId="17" xfId="0" applyFont="1" applyBorder="1" applyAlignment="1">
      <alignment horizontal="left" vertical="center"/>
    </xf>
    <xf numFmtId="0" fontId="25" fillId="0" borderId="18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15" fillId="0" borderId="17" xfId="2" applyFont="1" applyBorder="1" applyAlignment="1">
      <alignment horizontal="left" vertical="center" wrapText="1"/>
    </xf>
    <xf numFmtId="0" fontId="15" fillId="0" borderId="18" xfId="2" applyFont="1" applyBorder="1" applyAlignment="1">
      <alignment horizontal="left" vertical="center" wrapText="1"/>
    </xf>
    <xf numFmtId="0" fontId="15" fillId="0" borderId="19" xfId="2" applyFont="1" applyBorder="1" applyAlignment="1">
      <alignment horizontal="left" vertical="center" wrapText="1"/>
    </xf>
    <xf numFmtId="0" fontId="15" fillId="0" borderId="6" xfId="2" applyFont="1" applyBorder="1" applyAlignment="1">
      <alignment horizontal="center" vertical="center" wrapText="1"/>
    </xf>
    <xf numFmtId="0" fontId="15" fillId="0" borderId="7" xfId="2" applyFont="1" applyBorder="1" applyAlignment="1">
      <alignment horizontal="center" vertical="center" wrapText="1"/>
    </xf>
    <xf numFmtId="0" fontId="15" fillId="0" borderId="9" xfId="2" applyFont="1" applyBorder="1" applyAlignment="1">
      <alignment horizontal="center" vertical="center" wrapText="1"/>
    </xf>
    <xf numFmtId="0" fontId="15" fillId="0" borderId="10" xfId="2" applyFont="1" applyBorder="1" applyAlignment="1">
      <alignment horizontal="center" vertical="center" wrapText="1"/>
    </xf>
    <xf numFmtId="0" fontId="2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15" fillId="0" borderId="4" xfId="2" applyFont="1" applyBorder="1" applyAlignment="1">
      <alignment horizontal="left" vertical="center" wrapText="1"/>
    </xf>
    <xf numFmtId="178" fontId="15" fillId="0" borderId="5" xfId="1" applyNumberFormat="1" applyFont="1" applyBorder="1" applyAlignment="1">
      <alignment horizontal="center" vertical="center" wrapText="1"/>
    </xf>
    <xf numFmtId="178" fontId="15" fillId="0" borderId="8" xfId="1" applyNumberFormat="1" applyFont="1" applyBorder="1" applyAlignment="1">
      <alignment horizontal="center" vertical="center" wrapText="1"/>
    </xf>
    <xf numFmtId="0" fontId="15" fillId="0" borderId="5" xfId="2" applyFont="1" applyBorder="1" applyAlignment="1">
      <alignment horizontal="center" vertical="center" wrapText="1"/>
    </xf>
    <xf numFmtId="0" fontId="15" fillId="0" borderId="8" xfId="2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left" vertical="center" wrapText="1"/>
    </xf>
  </cellXfs>
  <cellStyles count="3">
    <cellStyle name="常规" xfId="0" builtinId="0"/>
    <cellStyle name="常规 2" xfId="2"/>
    <cellStyle name="千位分隔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3"/>
  <sheetViews>
    <sheetView workbookViewId="0">
      <selection activeCell="A2" sqref="A2"/>
    </sheetView>
  </sheetViews>
  <sheetFormatPr defaultColWidth="10" defaultRowHeight="13.5"/>
  <cols>
    <col min="1" max="1" width="143.625" customWidth="1"/>
    <col min="2" max="2" width="9.75" customWidth="1"/>
  </cols>
  <sheetData>
    <row r="1" spans="1:1" ht="84.95" customHeight="1">
      <c r="A1" s="79" t="s">
        <v>279</v>
      </c>
    </row>
    <row r="2" spans="1:1" ht="195.6" customHeight="1">
      <c r="A2" s="80" t="s">
        <v>1</v>
      </c>
    </row>
    <row r="3" spans="1:1" ht="146.65" customHeight="1">
      <c r="A3" s="81" t="s">
        <v>280</v>
      </c>
    </row>
  </sheetData>
  <phoneticPr fontId="6" type="noConversion"/>
  <pageMargins left="0.75" right="0.75" top="0.270000010728836" bottom="0.270000010728836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F41"/>
  <sheetViews>
    <sheetView workbookViewId="0">
      <pane ySplit="5" topLeftCell="A30" activePane="bottomLeft" state="frozen"/>
      <selection pane="bottomLeft" activeCell="I31" sqref="I31"/>
    </sheetView>
  </sheetViews>
  <sheetFormatPr defaultColWidth="10" defaultRowHeight="13.5"/>
  <cols>
    <col min="1" max="1" width="1.5" style="54" customWidth="1"/>
    <col min="2" max="2" width="41" style="54" customWidth="1"/>
    <col min="3" max="3" width="16.375" style="54" customWidth="1"/>
    <col min="4" max="4" width="41" style="54" customWidth="1"/>
    <col min="5" max="5" width="16.375" style="54" customWidth="1"/>
    <col min="6" max="6" width="1.5" style="54" customWidth="1"/>
    <col min="7" max="11" width="9.75" style="54" customWidth="1"/>
    <col min="12" max="16384" width="10" style="54"/>
  </cols>
  <sheetData>
    <row r="1" spans="1:6" ht="16.350000000000001" customHeight="1">
      <c r="A1" s="55"/>
      <c r="B1" s="56" t="s">
        <v>2</v>
      </c>
      <c r="D1" s="57"/>
      <c r="F1" s="58" t="s">
        <v>3</v>
      </c>
    </row>
    <row r="2" spans="1:6" ht="22.9" customHeight="1">
      <c r="A2" s="59"/>
      <c r="B2" s="99" t="s">
        <v>358</v>
      </c>
      <c r="C2" s="99"/>
      <c r="D2" s="99"/>
      <c r="E2" s="99"/>
      <c r="F2" s="58"/>
    </row>
    <row r="3" spans="1:6" ht="19.5" customHeight="1">
      <c r="A3" s="59"/>
      <c r="B3" s="60" t="s">
        <v>281</v>
      </c>
      <c r="D3" s="61"/>
      <c r="E3" s="62" t="s">
        <v>4</v>
      </c>
      <c r="F3" s="58"/>
    </row>
    <row r="4" spans="1:6" ht="24.4" customHeight="1">
      <c r="A4" s="59"/>
      <c r="B4" s="100" t="s">
        <v>5</v>
      </c>
      <c r="C4" s="100"/>
      <c r="D4" s="100" t="s">
        <v>6</v>
      </c>
      <c r="E4" s="100"/>
      <c r="F4" s="58"/>
    </row>
    <row r="5" spans="1:6" ht="24.4" customHeight="1">
      <c r="A5" s="59"/>
      <c r="B5" s="63" t="s">
        <v>7</v>
      </c>
      <c r="C5" s="63" t="s">
        <v>8</v>
      </c>
      <c r="D5" s="63" t="s">
        <v>7</v>
      </c>
      <c r="E5" s="63" t="s">
        <v>8</v>
      </c>
      <c r="F5" s="58"/>
    </row>
    <row r="6" spans="1:6" ht="22.9" customHeight="1">
      <c r="A6" s="101"/>
      <c r="B6" s="65" t="s">
        <v>9</v>
      </c>
      <c r="C6" s="82">
        <v>198.4</v>
      </c>
      <c r="D6" s="65" t="s">
        <v>10</v>
      </c>
      <c r="E6" s="66">
        <v>0</v>
      </c>
      <c r="F6" s="67"/>
    </row>
    <row r="7" spans="1:6" ht="22.9" customHeight="1">
      <c r="A7" s="101"/>
      <c r="B7" s="65" t="s">
        <v>11</v>
      </c>
      <c r="C7" s="66">
        <v>0</v>
      </c>
      <c r="D7" s="65" t="s">
        <v>12</v>
      </c>
      <c r="E7" s="66">
        <v>0</v>
      </c>
      <c r="F7" s="67"/>
    </row>
    <row r="8" spans="1:6" ht="22.9" customHeight="1">
      <c r="A8" s="101"/>
      <c r="B8" s="65" t="s">
        <v>13</v>
      </c>
      <c r="C8" s="66">
        <v>0</v>
      </c>
      <c r="D8" s="65" t="s">
        <v>14</v>
      </c>
      <c r="E8" s="66">
        <v>0</v>
      </c>
      <c r="F8" s="67"/>
    </row>
    <row r="9" spans="1:6" ht="22.9" customHeight="1">
      <c r="A9" s="101"/>
      <c r="B9" s="65" t="s">
        <v>15</v>
      </c>
      <c r="C9" s="66">
        <v>0</v>
      </c>
      <c r="D9" s="65" t="s">
        <v>16</v>
      </c>
      <c r="E9" s="66">
        <v>0</v>
      </c>
      <c r="F9" s="67"/>
    </row>
    <row r="10" spans="1:6" ht="22.9" customHeight="1">
      <c r="A10" s="101"/>
      <c r="B10" s="65" t="s">
        <v>17</v>
      </c>
      <c r="C10" s="66">
        <v>0</v>
      </c>
      <c r="D10" s="65" t="s">
        <v>18</v>
      </c>
      <c r="E10" s="66">
        <v>166.36</v>
      </c>
      <c r="F10" s="67"/>
    </row>
    <row r="11" spans="1:6" ht="22.9" customHeight="1">
      <c r="A11" s="101"/>
      <c r="B11" s="65" t="s">
        <v>19</v>
      </c>
      <c r="C11" s="66">
        <v>0</v>
      </c>
      <c r="D11" s="65" t="s">
        <v>20</v>
      </c>
      <c r="E11" s="66">
        <v>0</v>
      </c>
      <c r="F11" s="67"/>
    </row>
    <row r="12" spans="1:6" ht="22.9" customHeight="1">
      <c r="A12" s="101"/>
      <c r="B12" s="65" t="s">
        <v>21</v>
      </c>
      <c r="C12" s="66"/>
      <c r="D12" s="65" t="s">
        <v>22</v>
      </c>
      <c r="E12" s="66">
        <v>0</v>
      </c>
      <c r="F12" s="67"/>
    </row>
    <row r="13" spans="1:6" ht="22.9" customHeight="1">
      <c r="A13" s="101"/>
      <c r="B13" s="65" t="s">
        <v>21</v>
      </c>
      <c r="C13" s="66"/>
      <c r="D13" s="65" t="s">
        <v>23</v>
      </c>
      <c r="E13" s="66">
        <v>15.37</v>
      </c>
      <c r="F13" s="67"/>
    </row>
    <row r="14" spans="1:6" ht="22.9" customHeight="1">
      <c r="A14" s="101"/>
      <c r="B14" s="65" t="s">
        <v>21</v>
      </c>
      <c r="C14" s="66"/>
      <c r="D14" s="65" t="s">
        <v>24</v>
      </c>
      <c r="E14" s="66">
        <v>0</v>
      </c>
      <c r="F14" s="67"/>
    </row>
    <row r="15" spans="1:6" ht="22.9" customHeight="1">
      <c r="A15" s="101"/>
      <c r="B15" s="65" t="s">
        <v>21</v>
      </c>
      <c r="C15" s="66"/>
      <c r="D15" s="65" t="s">
        <v>25</v>
      </c>
      <c r="E15" s="66">
        <v>0</v>
      </c>
      <c r="F15" s="67"/>
    </row>
    <row r="16" spans="1:6" ht="22.9" customHeight="1">
      <c r="A16" s="101"/>
      <c r="B16" s="65" t="s">
        <v>21</v>
      </c>
      <c r="C16" s="66"/>
      <c r="D16" s="65" t="s">
        <v>26</v>
      </c>
      <c r="E16" s="66">
        <v>0</v>
      </c>
      <c r="F16" s="67"/>
    </row>
    <row r="17" spans="1:6" ht="22.9" customHeight="1">
      <c r="A17" s="101"/>
      <c r="B17" s="65" t="s">
        <v>21</v>
      </c>
      <c r="C17" s="66"/>
      <c r="D17" s="65" t="s">
        <v>27</v>
      </c>
      <c r="E17" s="66">
        <v>0</v>
      </c>
      <c r="F17" s="67"/>
    </row>
    <row r="18" spans="1:6" ht="22.9" customHeight="1">
      <c r="A18" s="101"/>
      <c r="B18" s="65" t="s">
        <v>21</v>
      </c>
      <c r="C18" s="66"/>
      <c r="D18" s="65" t="s">
        <v>28</v>
      </c>
      <c r="E18" s="66">
        <v>0</v>
      </c>
      <c r="F18" s="67"/>
    </row>
    <row r="19" spans="1:6" ht="22.9" customHeight="1">
      <c r="A19" s="101"/>
      <c r="B19" s="65" t="s">
        <v>21</v>
      </c>
      <c r="C19" s="66"/>
      <c r="D19" s="65" t="s">
        <v>29</v>
      </c>
      <c r="E19" s="66">
        <v>0</v>
      </c>
      <c r="F19" s="67"/>
    </row>
    <row r="20" spans="1:6" ht="22.9" customHeight="1">
      <c r="A20" s="101"/>
      <c r="B20" s="65" t="s">
        <v>21</v>
      </c>
      <c r="C20" s="66"/>
      <c r="D20" s="65" t="s">
        <v>30</v>
      </c>
      <c r="E20" s="66">
        <v>0</v>
      </c>
      <c r="F20" s="67"/>
    </row>
    <row r="21" spans="1:6" ht="22.9" customHeight="1">
      <c r="A21" s="101"/>
      <c r="B21" s="65" t="s">
        <v>21</v>
      </c>
      <c r="C21" s="66"/>
      <c r="D21" s="65" t="s">
        <v>31</v>
      </c>
      <c r="E21" s="66">
        <v>0</v>
      </c>
      <c r="F21" s="67"/>
    </row>
    <row r="22" spans="1:6" ht="22.9" customHeight="1">
      <c r="A22" s="101"/>
      <c r="B22" s="65" t="s">
        <v>21</v>
      </c>
      <c r="C22" s="66"/>
      <c r="D22" s="65" t="s">
        <v>32</v>
      </c>
      <c r="E22" s="66">
        <v>0</v>
      </c>
      <c r="F22" s="67"/>
    </row>
    <row r="23" spans="1:6" ht="22.9" customHeight="1">
      <c r="A23" s="101"/>
      <c r="B23" s="65" t="s">
        <v>21</v>
      </c>
      <c r="C23" s="66"/>
      <c r="D23" s="65" t="s">
        <v>33</v>
      </c>
      <c r="E23" s="66">
        <v>0</v>
      </c>
      <c r="F23" s="67"/>
    </row>
    <row r="24" spans="1:6" ht="22.9" customHeight="1">
      <c r="A24" s="101"/>
      <c r="B24" s="65" t="s">
        <v>21</v>
      </c>
      <c r="C24" s="66"/>
      <c r="D24" s="65" t="s">
        <v>34</v>
      </c>
      <c r="E24" s="66">
        <v>0</v>
      </c>
      <c r="F24" s="67"/>
    </row>
    <row r="25" spans="1:6" ht="22.9" customHeight="1">
      <c r="A25" s="101"/>
      <c r="B25" s="65" t="s">
        <v>21</v>
      </c>
      <c r="C25" s="66"/>
      <c r="D25" s="65" t="s">
        <v>35</v>
      </c>
      <c r="E25" s="66">
        <v>16.670000000000002</v>
      </c>
      <c r="F25" s="67"/>
    </row>
    <row r="26" spans="1:6" ht="22.9" customHeight="1">
      <c r="A26" s="101"/>
      <c r="B26" s="65" t="s">
        <v>21</v>
      </c>
      <c r="C26" s="66"/>
      <c r="D26" s="65" t="s">
        <v>36</v>
      </c>
      <c r="E26" s="66">
        <v>0</v>
      </c>
      <c r="F26" s="67"/>
    </row>
    <row r="27" spans="1:6" ht="22.9" customHeight="1">
      <c r="A27" s="101"/>
      <c r="B27" s="65" t="s">
        <v>21</v>
      </c>
      <c r="C27" s="66"/>
      <c r="D27" s="65" t="s">
        <v>37</v>
      </c>
      <c r="E27" s="66">
        <v>0</v>
      </c>
      <c r="F27" s="67"/>
    </row>
    <row r="28" spans="1:6" ht="22.9" customHeight="1">
      <c r="A28" s="101"/>
      <c r="B28" s="65" t="s">
        <v>21</v>
      </c>
      <c r="C28" s="66"/>
      <c r="D28" s="65" t="s">
        <v>38</v>
      </c>
      <c r="E28" s="66">
        <v>0</v>
      </c>
      <c r="F28" s="67"/>
    </row>
    <row r="29" spans="1:6" ht="22.9" customHeight="1">
      <c r="A29" s="101"/>
      <c r="B29" s="65" t="s">
        <v>21</v>
      </c>
      <c r="C29" s="66"/>
      <c r="D29" s="65" t="s">
        <v>39</v>
      </c>
      <c r="E29" s="66">
        <v>0</v>
      </c>
      <c r="F29" s="67"/>
    </row>
    <row r="30" spans="1:6" ht="22.9" customHeight="1">
      <c r="A30" s="101"/>
      <c r="B30" s="65" t="s">
        <v>21</v>
      </c>
      <c r="C30" s="66"/>
      <c r="D30" s="65" t="s">
        <v>40</v>
      </c>
      <c r="E30" s="66">
        <v>0</v>
      </c>
      <c r="F30" s="67"/>
    </row>
    <row r="31" spans="1:6" ht="22.9" customHeight="1">
      <c r="A31" s="101"/>
      <c r="B31" s="65" t="s">
        <v>21</v>
      </c>
      <c r="C31" s="66"/>
      <c r="D31" s="65" t="s">
        <v>41</v>
      </c>
      <c r="E31" s="66">
        <v>0</v>
      </c>
      <c r="F31" s="67"/>
    </row>
    <row r="32" spans="1:6" ht="22.9" customHeight="1">
      <c r="A32" s="101"/>
      <c r="B32" s="65" t="s">
        <v>21</v>
      </c>
      <c r="C32" s="66"/>
      <c r="D32" s="65" t="s">
        <v>42</v>
      </c>
      <c r="E32" s="66">
        <v>0</v>
      </c>
      <c r="F32" s="67"/>
    </row>
    <row r="33" spans="1:6" ht="22.9" customHeight="1">
      <c r="A33" s="101"/>
      <c r="B33" s="65" t="s">
        <v>21</v>
      </c>
      <c r="C33" s="66"/>
      <c r="D33" s="65" t="s">
        <v>43</v>
      </c>
      <c r="E33" s="66">
        <v>0</v>
      </c>
      <c r="F33" s="67"/>
    </row>
    <row r="34" spans="1:6" ht="22.9" customHeight="1">
      <c r="A34" s="101"/>
      <c r="B34" s="65" t="s">
        <v>21</v>
      </c>
      <c r="C34" s="66"/>
      <c r="D34" s="65" t="s">
        <v>44</v>
      </c>
      <c r="E34" s="66">
        <v>0</v>
      </c>
      <c r="F34" s="67"/>
    </row>
    <row r="35" spans="1:6" ht="22.9" customHeight="1">
      <c r="A35" s="101"/>
      <c r="B35" s="65" t="s">
        <v>21</v>
      </c>
      <c r="C35" s="66"/>
      <c r="D35" s="65" t="s">
        <v>45</v>
      </c>
      <c r="E35" s="66">
        <v>0</v>
      </c>
      <c r="F35" s="67"/>
    </row>
    <row r="36" spans="1:6" ht="22.9" customHeight="1">
      <c r="A36" s="68"/>
      <c r="B36" s="63" t="s">
        <v>46</v>
      </c>
      <c r="C36" s="69">
        <f>SUM(C6:C35)</f>
        <v>198.4</v>
      </c>
      <c r="D36" s="63" t="s">
        <v>47</v>
      </c>
      <c r="E36" s="69">
        <f>SUM(E6:E35)</f>
        <v>198.40000000000003</v>
      </c>
      <c r="F36" s="70"/>
    </row>
    <row r="37" spans="1:6" ht="22.9" customHeight="1">
      <c r="A37" s="64"/>
      <c r="B37" s="65" t="s">
        <v>48</v>
      </c>
      <c r="C37" s="66">
        <v>0</v>
      </c>
      <c r="D37" s="65" t="s">
        <v>49</v>
      </c>
      <c r="E37" s="66">
        <v>0</v>
      </c>
      <c r="F37" s="71"/>
    </row>
    <row r="38" spans="1:6" ht="22.9" customHeight="1">
      <c r="A38" s="72"/>
      <c r="B38" s="65" t="s">
        <v>50</v>
      </c>
      <c r="C38" s="66">
        <v>0</v>
      </c>
      <c r="D38" s="65" t="s">
        <v>51</v>
      </c>
      <c r="E38" s="66">
        <v>0</v>
      </c>
      <c r="F38" s="71"/>
    </row>
    <row r="39" spans="1:6" ht="22.9" customHeight="1">
      <c r="A39" s="72"/>
      <c r="B39" s="73"/>
      <c r="C39" s="73"/>
      <c r="D39" s="65" t="s">
        <v>52</v>
      </c>
      <c r="E39" s="66"/>
      <c r="F39" s="71"/>
    </row>
    <row r="40" spans="1:6" ht="22.9" customHeight="1">
      <c r="A40" s="74"/>
      <c r="B40" s="63" t="s">
        <v>53</v>
      </c>
      <c r="C40" s="69">
        <f>C36+C37+C38</f>
        <v>198.4</v>
      </c>
      <c r="D40" s="63" t="s">
        <v>54</v>
      </c>
      <c r="E40" s="69">
        <f>E36+E37+E39</f>
        <v>198.40000000000003</v>
      </c>
      <c r="F40" s="75"/>
    </row>
    <row r="41" spans="1:6" ht="9.75" customHeight="1">
      <c r="A41" s="76"/>
      <c r="B41" s="76"/>
      <c r="C41" s="77"/>
      <c r="D41" s="77"/>
      <c r="E41" s="76"/>
      <c r="F41" s="78"/>
    </row>
  </sheetData>
  <mergeCells count="4">
    <mergeCell ref="B2:E2"/>
    <mergeCell ref="B4:C4"/>
    <mergeCell ref="D4:E4"/>
    <mergeCell ref="A6:A35"/>
  </mergeCells>
  <phoneticPr fontId="6" type="noConversion"/>
  <pageMargins left="0.75" right="0.75" top="0.270000010728836" bottom="0.270000010728836" header="0" footer="0"/>
  <pageSetup paperSize="9" scale="74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O10"/>
  <sheetViews>
    <sheetView tabSelected="1" workbookViewId="0">
      <pane ySplit="6" topLeftCell="A7" activePane="bottomLeft" state="frozen"/>
      <selection pane="bottomLeft" activeCell="D15" sqref="D15"/>
    </sheetView>
  </sheetViews>
  <sheetFormatPr defaultColWidth="10" defaultRowHeight="13.5"/>
  <cols>
    <col min="1" max="1" width="1.5" style="7" customWidth="1"/>
    <col min="2" max="2" width="16.875" style="7" customWidth="1"/>
    <col min="3" max="3" width="41" style="7" customWidth="1"/>
    <col min="4" max="14" width="16.375" style="7" customWidth="1"/>
    <col min="15" max="15" width="1.5" style="7" customWidth="1"/>
    <col min="16" max="18" width="9.75" style="7" customWidth="1"/>
    <col min="19" max="16384" width="10" style="7"/>
  </cols>
  <sheetData>
    <row r="1" spans="1:15" ht="16.350000000000001" customHeight="1">
      <c r="A1" s="8"/>
      <c r="B1" s="9" t="s">
        <v>55</v>
      </c>
      <c r="C1" s="11"/>
      <c r="D1" s="12"/>
      <c r="E1" s="12"/>
      <c r="F1" s="12"/>
      <c r="G1" s="11"/>
      <c r="H1" s="11"/>
      <c r="I1" s="11"/>
      <c r="L1" s="11"/>
      <c r="M1" s="11"/>
      <c r="O1" s="15"/>
    </row>
    <row r="2" spans="1:15" ht="22.9" customHeight="1">
      <c r="A2" s="8"/>
      <c r="B2" s="103" t="s">
        <v>359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5" t="s">
        <v>3</v>
      </c>
    </row>
    <row r="3" spans="1:15" ht="19.5" customHeight="1">
      <c r="A3" s="13"/>
      <c r="B3" s="104" t="s">
        <v>281</v>
      </c>
      <c r="C3" s="104"/>
      <c r="D3" s="13"/>
      <c r="E3" s="13"/>
      <c r="F3" s="45"/>
      <c r="G3" s="13"/>
      <c r="H3" s="45"/>
      <c r="I3" s="45"/>
      <c r="J3" s="45"/>
      <c r="K3" s="45"/>
      <c r="L3" s="45"/>
      <c r="M3" s="45"/>
      <c r="N3" s="24" t="s">
        <v>4</v>
      </c>
      <c r="O3" s="25"/>
    </row>
    <row r="4" spans="1:15" ht="24.4" customHeight="1">
      <c r="A4" s="17"/>
      <c r="B4" s="102"/>
      <c r="C4" s="102"/>
      <c r="D4" s="102" t="s">
        <v>56</v>
      </c>
      <c r="E4" s="102" t="s">
        <v>57</v>
      </c>
      <c r="F4" s="102" t="s">
        <v>58</v>
      </c>
      <c r="G4" s="102" t="s">
        <v>59</v>
      </c>
      <c r="H4" s="102" t="s">
        <v>60</v>
      </c>
      <c r="I4" s="102" t="s">
        <v>61</v>
      </c>
      <c r="J4" s="102" t="s">
        <v>62</v>
      </c>
      <c r="K4" s="102" t="s">
        <v>63</v>
      </c>
      <c r="L4" s="102" t="s">
        <v>64</v>
      </c>
      <c r="M4" s="102" t="s">
        <v>65</v>
      </c>
      <c r="N4" s="102" t="s">
        <v>66</v>
      </c>
      <c r="O4" s="27"/>
    </row>
    <row r="5" spans="1:15" ht="24.4" customHeight="1">
      <c r="A5" s="17"/>
      <c r="B5" s="102" t="s">
        <v>67</v>
      </c>
      <c r="C5" s="102" t="s">
        <v>68</v>
      </c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27"/>
    </row>
    <row r="6" spans="1:15" ht="24.4" customHeight="1">
      <c r="A6" s="17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  <c r="O6" s="27"/>
    </row>
    <row r="7" spans="1:15" ht="22.9" customHeight="1">
      <c r="A7" s="18"/>
      <c r="B7" s="16"/>
      <c r="C7" s="16" t="s">
        <v>69</v>
      </c>
      <c r="D7" s="19">
        <f>D8</f>
        <v>198.4</v>
      </c>
      <c r="E7" s="19"/>
      <c r="F7" s="19">
        <f>F8</f>
        <v>198.4</v>
      </c>
      <c r="G7" s="19"/>
      <c r="H7" s="19"/>
      <c r="I7" s="19"/>
      <c r="J7" s="19"/>
      <c r="K7" s="19"/>
      <c r="L7" s="19"/>
      <c r="M7" s="19"/>
      <c r="N7" s="19"/>
      <c r="O7" s="28"/>
    </row>
    <row r="8" spans="1:15" ht="22.9" customHeight="1">
      <c r="A8" s="105"/>
      <c r="B8" s="20">
        <v>203014</v>
      </c>
      <c r="C8" s="65" t="s">
        <v>282</v>
      </c>
      <c r="D8" s="21">
        <f>F8</f>
        <v>198.4</v>
      </c>
      <c r="E8" s="21"/>
      <c r="F8" s="69">
        <v>198.4</v>
      </c>
      <c r="G8" s="21"/>
      <c r="H8" s="21"/>
      <c r="I8" s="21"/>
      <c r="J8" s="21"/>
      <c r="K8" s="21"/>
      <c r="L8" s="21"/>
      <c r="M8" s="21"/>
      <c r="N8" s="21"/>
      <c r="O8" s="26"/>
    </row>
    <row r="9" spans="1:15" ht="22.9" customHeight="1">
      <c r="A9" s="105"/>
      <c r="B9" s="20"/>
      <c r="C9" s="20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6"/>
    </row>
    <row r="10" spans="1:15" ht="9.75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29"/>
    </row>
  </sheetData>
  <mergeCells count="17">
    <mergeCell ref="A8:A9"/>
    <mergeCell ref="B5:B6"/>
    <mergeCell ref="C5:C6"/>
    <mergeCell ref="D4:D6"/>
    <mergeCell ref="E4:E6"/>
    <mergeCell ref="M4:M6"/>
    <mergeCell ref="N4:N6"/>
    <mergeCell ref="B2:N2"/>
    <mergeCell ref="B3:C3"/>
    <mergeCell ref="B4:C4"/>
    <mergeCell ref="F4:F6"/>
    <mergeCell ref="G4:G6"/>
    <mergeCell ref="H4:H6"/>
    <mergeCell ref="I4:I6"/>
    <mergeCell ref="J4:J6"/>
    <mergeCell ref="K4:K6"/>
    <mergeCell ref="L4:L6"/>
  </mergeCells>
  <phoneticPr fontId="6" type="noConversion"/>
  <pageMargins left="0.75" right="0.75" top="0.270000010728836" bottom="0.270000010728836" header="0" footer="0"/>
  <pageSetup paperSize="9" scale="51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L12"/>
  <sheetViews>
    <sheetView topLeftCell="B1" workbookViewId="0">
      <pane ySplit="6" topLeftCell="A7" activePane="bottomLeft" state="frozen"/>
      <selection pane="bottomLeft" activeCell="G17" sqref="G17"/>
    </sheetView>
  </sheetViews>
  <sheetFormatPr defaultColWidth="10" defaultRowHeight="13.5"/>
  <cols>
    <col min="1" max="1" width="1.5" style="7" customWidth="1"/>
    <col min="2" max="4" width="6.125" style="7" customWidth="1"/>
    <col min="5" max="5" width="16.875" style="7" customWidth="1"/>
    <col min="6" max="6" width="41" style="7" customWidth="1"/>
    <col min="7" max="10" width="16.375" style="7" customWidth="1"/>
    <col min="11" max="11" width="22.875" style="7" customWidth="1"/>
    <col min="12" max="12" width="1.5" style="7" customWidth="1"/>
    <col min="13" max="15" width="9.75" style="7" customWidth="1"/>
    <col min="16" max="16384" width="10" style="7"/>
  </cols>
  <sheetData>
    <row r="1" spans="1:12" ht="16.350000000000001" customHeight="1">
      <c r="A1" s="8"/>
      <c r="B1" s="31" t="s">
        <v>71</v>
      </c>
      <c r="C1" s="10"/>
      <c r="D1" s="10"/>
      <c r="E1" s="11"/>
      <c r="F1" s="11"/>
      <c r="G1" s="12"/>
      <c r="H1" s="12"/>
      <c r="I1" s="12"/>
      <c r="J1" s="12"/>
      <c r="L1" s="15"/>
    </row>
    <row r="2" spans="1:12" ht="22.9" customHeight="1">
      <c r="A2" s="8"/>
      <c r="B2" s="103" t="s">
        <v>72</v>
      </c>
      <c r="C2" s="103"/>
      <c r="D2" s="103"/>
      <c r="E2" s="103"/>
      <c r="F2" s="103"/>
      <c r="G2" s="103"/>
      <c r="H2" s="103"/>
      <c r="I2" s="103"/>
      <c r="J2" s="103"/>
      <c r="K2" s="103"/>
      <c r="L2" s="15" t="s">
        <v>3</v>
      </c>
    </row>
    <row r="3" spans="1:12" ht="19.5" customHeight="1">
      <c r="A3" s="13"/>
      <c r="B3" s="104" t="s">
        <v>281</v>
      </c>
      <c r="C3" s="104"/>
      <c r="D3" s="104"/>
      <c r="E3" s="104"/>
      <c r="F3" s="104"/>
      <c r="G3" s="13"/>
      <c r="H3" s="13"/>
      <c r="I3" s="45"/>
      <c r="J3" s="45"/>
      <c r="K3" s="24" t="s">
        <v>4</v>
      </c>
      <c r="L3" s="25"/>
    </row>
    <row r="4" spans="1:12" ht="24.4" customHeight="1">
      <c r="A4" s="15"/>
      <c r="B4" s="100" t="s">
        <v>7</v>
      </c>
      <c r="C4" s="100"/>
      <c r="D4" s="100"/>
      <c r="E4" s="100"/>
      <c r="F4" s="100"/>
      <c r="G4" s="100" t="s">
        <v>56</v>
      </c>
      <c r="H4" s="100" t="s">
        <v>73</v>
      </c>
      <c r="I4" s="100" t="s">
        <v>74</v>
      </c>
      <c r="J4" s="100" t="s">
        <v>75</v>
      </c>
      <c r="K4" s="100" t="s">
        <v>76</v>
      </c>
      <c r="L4" s="26"/>
    </row>
    <row r="5" spans="1:12" ht="24.4" customHeight="1">
      <c r="A5" s="17"/>
      <c r="B5" s="100" t="s">
        <v>77</v>
      </c>
      <c r="C5" s="100"/>
      <c r="D5" s="100"/>
      <c r="E5" s="100" t="s">
        <v>67</v>
      </c>
      <c r="F5" s="100" t="s">
        <v>68</v>
      </c>
      <c r="G5" s="100"/>
      <c r="H5" s="100"/>
      <c r="I5" s="100"/>
      <c r="J5" s="100"/>
      <c r="K5" s="100"/>
      <c r="L5" s="26"/>
    </row>
    <row r="6" spans="1:12" ht="24.4" customHeight="1">
      <c r="A6" s="17"/>
      <c r="B6" s="16" t="s">
        <v>78</v>
      </c>
      <c r="C6" s="16" t="s">
        <v>79</v>
      </c>
      <c r="D6" s="16" t="s">
        <v>80</v>
      </c>
      <c r="E6" s="100"/>
      <c r="F6" s="100"/>
      <c r="G6" s="100"/>
      <c r="H6" s="100"/>
      <c r="I6" s="100"/>
      <c r="J6" s="100"/>
      <c r="K6" s="100"/>
      <c r="L6" s="27"/>
    </row>
    <row r="7" spans="1:12" ht="22.9" customHeight="1">
      <c r="A7" s="18"/>
      <c r="B7" s="16"/>
      <c r="C7" s="16"/>
      <c r="D7" s="16"/>
      <c r="E7" s="16"/>
      <c r="F7" s="16" t="s">
        <v>69</v>
      </c>
      <c r="G7" s="19">
        <f>SUM(G8:G11)</f>
        <v>198.40000000000003</v>
      </c>
      <c r="H7" s="69">
        <f>SUM(H8:H11)</f>
        <v>198.40000000000003</v>
      </c>
      <c r="I7" s="19"/>
      <c r="J7" s="19"/>
      <c r="K7" s="19"/>
      <c r="L7" s="28"/>
    </row>
    <row r="8" spans="1:12" ht="22.9" customHeight="1">
      <c r="A8" s="105"/>
      <c r="B8" s="63" t="s">
        <v>283</v>
      </c>
      <c r="C8" s="63" t="s">
        <v>284</v>
      </c>
      <c r="D8" s="63" t="s">
        <v>284</v>
      </c>
      <c r="E8" s="20">
        <v>203014</v>
      </c>
      <c r="F8" s="84" t="s">
        <v>292</v>
      </c>
      <c r="G8" s="21">
        <f>H8</f>
        <v>166.36</v>
      </c>
      <c r="H8" s="84">
        <v>166.36</v>
      </c>
      <c r="I8" s="21"/>
      <c r="J8" s="21"/>
      <c r="K8" s="21"/>
      <c r="L8" s="27"/>
    </row>
    <row r="9" spans="1:12" s="54" customFormat="1" ht="22.9" customHeight="1">
      <c r="A9" s="105"/>
      <c r="B9" s="63">
        <v>208</v>
      </c>
      <c r="C9" s="83" t="s">
        <v>285</v>
      </c>
      <c r="D9" s="83" t="s">
        <v>286</v>
      </c>
      <c r="E9" s="65">
        <v>203014</v>
      </c>
      <c r="F9" s="84" t="s">
        <v>293</v>
      </c>
      <c r="G9" s="66">
        <f t="shared" ref="G9:G11" si="0">H9</f>
        <v>1.68</v>
      </c>
      <c r="H9" s="84">
        <v>1.68</v>
      </c>
      <c r="I9" s="66"/>
      <c r="J9" s="66"/>
      <c r="K9" s="66"/>
      <c r="L9" s="67"/>
    </row>
    <row r="10" spans="1:12" s="54" customFormat="1" ht="22.9" customHeight="1">
      <c r="A10" s="105"/>
      <c r="B10" s="63" t="s">
        <v>287</v>
      </c>
      <c r="C10" s="63" t="s">
        <v>288</v>
      </c>
      <c r="D10" s="63" t="s">
        <v>288</v>
      </c>
      <c r="E10" s="65">
        <v>203014</v>
      </c>
      <c r="F10" s="84" t="s">
        <v>294</v>
      </c>
      <c r="G10" s="66">
        <f t="shared" si="0"/>
        <v>13.69</v>
      </c>
      <c r="H10" s="84">
        <v>13.69</v>
      </c>
      <c r="I10" s="66"/>
      <c r="J10" s="66"/>
      <c r="K10" s="66"/>
      <c r="L10" s="67"/>
    </row>
    <row r="11" spans="1:12" ht="22.9" customHeight="1">
      <c r="A11" s="105"/>
      <c r="B11" s="63" t="s">
        <v>289</v>
      </c>
      <c r="C11" s="63" t="s">
        <v>290</v>
      </c>
      <c r="D11" s="63" t="s">
        <v>291</v>
      </c>
      <c r="E11" s="65">
        <v>203014</v>
      </c>
      <c r="F11" s="84" t="s">
        <v>158</v>
      </c>
      <c r="G11" s="66">
        <f t="shared" si="0"/>
        <v>16.670000000000002</v>
      </c>
      <c r="H11" s="84">
        <v>16.670000000000002</v>
      </c>
      <c r="I11" s="21"/>
      <c r="J11" s="21"/>
      <c r="K11" s="21"/>
      <c r="L11" s="27"/>
    </row>
    <row r="12" spans="1:12" ht="9.75" customHeight="1">
      <c r="A12" s="22"/>
      <c r="B12" s="23"/>
      <c r="C12" s="23"/>
      <c r="D12" s="23"/>
      <c r="E12" s="23"/>
      <c r="F12" s="22"/>
      <c r="G12" s="22"/>
      <c r="H12" s="22"/>
      <c r="I12" s="22"/>
      <c r="J12" s="23"/>
      <c r="K12" s="23"/>
      <c r="L12" s="29"/>
    </row>
  </sheetData>
  <mergeCells count="12">
    <mergeCell ref="B2:K2"/>
    <mergeCell ref="B3:F3"/>
    <mergeCell ref="B4:F4"/>
    <mergeCell ref="B5:D5"/>
    <mergeCell ref="A8:A11"/>
    <mergeCell ref="E5:E6"/>
    <mergeCell ref="F5:F6"/>
    <mergeCell ref="G4:G6"/>
    <mergeCell ref="H4:H6"/>
    <mergeCell ref="I4:I6"/>
    <mergeCell ref="J4:J6"/>
    <mergeCell ref="K4:K6"/>
  </mergeCells>
  <phoneticPr fontId="6" type="noConversion"/>
  <pageMargins left="0.75" right="0.75" top="0.270000010728836" bottom="0.270000010728836" header="0" footer="0"/>
  <pageSetup paperSize="9" scale="7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J34"/>
  <sheetViews>
    <sheetView workbookViewId="0">
      <pane ySplit="5" topLeftCell="A6" activePane="bottomLeft" state="frozen"/>
      <selection pane="bottomLeft" activeCell="F9" sqref="F9"/>
    </sheetView>
  </sheetViews>
  <sheetFormatPr defaultColWidth="10" defaultRowHeight="13.5"/>
  <cols>
    <col min="1" max="1" width="1.5" style="7" customWidth="1"/>
    <col min="2" max="2" width="33.375" style="7" customWidth="1"/>
    <col min="3" max="3" width="16.375" style="7" customWidth="1"/>
    <col min="4" max="4" width="33.375" style="7" customWidth="1"/>
    <col min="5" max="5" width="16.375" style="7" customWidth="1"/>
    <col min="6" max="6" width="18.625" style="7" customWidth="1"/>
    <col min="7" max="7" width="16.375" style="7" customWidth="1"/>
    <col min="8" max="8" width="19.125" style="7" customWidth="1"/>
    <col min="9" max="9" width="23.375" style="7" customWidth="1"/>
    <col min="10" max="10" width="1.5" style="7" customWidth="1"/>
    <col min="11" max="13" width="9.75" style="7" customWidth="1"/>
    <col min="14" max="16384" width="10" style="7"/>
  </cols>
  <sheetData>
    <row r="1" spans="1:10" ht="16.350000000000001" customHeight="1">
      <c r="A1" s="46"/>
      <c r="B1" s="47" t="s">
        <v>81</v>
      </c>
      <c r="C1" s="48"/>
      <c r="D1" s="48"/>
      <c r="J1" s="39" t="s">
        <v>3</v>
      </c>
    </row>
    <row r="2" spans="1:10" ht="22.9" customHeight="1">
      <c r="A2" s="49"/>
      <c r="B2" s="99" t="s">
        <v>82</v>
      </c>
      <c r="C2" s="99"/>
      <c r="D2" s="99"/>
      <c r="E2" s="99"/>
      <c r="F2" s="99"/>
      <c r="G2" s="99"/>
      <c r="H2" s="99"/>
      <c r="I2" s="99"/>
      <c r="J2" s="39"/>
    </row>
    <row r="3" spans="1:10" ht="19.5" customHeight="1">
      <c r="A3" s="49"/>
      <c r="B3" s="104" t="s">
        <v>281</v>
      </c>
      <c r="C3" s="104"/>
      <c r="D3" s="11"/>
      <c r="I3" s="53" t="s">
        <v>4</v>
      </c>
      <c r="J3" s="39"/>
    </row>
    <row r="4" spans="1:10" ht="24.4" customHeight="1">
      <c r="A4" s="49"/>
      <c r="B4" s="100" t="s">
        <v>5</v>
      </c>
      <c r="C4" s="100"/>
      <c r="D4" s="100" t="s">
        <v>6</v>
      </c>
      <c r="E4" s="100"/>
      <c r="F4" s="100"/>
      <c r="G4" s="100"/>
      <c r="H4" s="100"/>
      <c r="I4" s="100"/>
      <c r="J4" s="39"/>
    </row>
    <row r="5" spans="1:10" ht="24.4" customHeight="1">
      <c r="A5" s="49"/>
      <c r="B5" s="16" t="s">
        <v>7</v>
      </c>
      <c r="C5" s="16" t="s">
        <v>8</v>
      </c>
      <c r="D5" s="16" t="s">
        <v>7</v>
      </c>
      <c r="E5" s="16" t="s">
        <v>56</v>
      </c>
      <c r="F5" s="16" t="s">
        <v>83</v>
      </c>
      <c r="G5" s="16" t="s">
        <v>84</v>
      </c>
      <c r="H5" s="16" t="s">
        <v>85</v>
      </c>
      <c r="I5" s="16" t="s">
        <v>86</v>
      </c>
      <c r="J5" s="39"/>
    </row>
    <row r="6" spans="1:10" ht="22.9" customHeight="1">
      <c r="A6" s="15"/>
      <c r="B6" s="20" t="s">
        <v>87</v>
      </c>
      <c r="C6" s="21">
        <f>SUM(C7:C9)</f>
        <v>198.4</v>
      </c>
      <c r="D6" s="20" t="s">
        <v>88</v>
      </c>
      <c r="E6" s="21">
        <f>SUM(F6:I6)</f>
        <v>198.40000000000003</v>
      </c>
      <c r="F6" s="21">
        <f>SUM(F7:F33)</f>
        <v>198.40000000000003</v>
      </c>
      <c r="G6" s="21">
        <f>SUM(G7:G33)</f>
        <v>0</v>
      </c>
      <c r="H6" s="21">
        <f>SUM(H7:H33)</f>
        <v>0</v>
      </c>
      <c r="I6" s="21">
        <f>SUM(I7:I33)</f>
        <v>0</v>
      </c>
      <c r="J6" s="27"/>
    </row>
    <row r="7" spans="1:10" ht="22.9" customHeight="1">
      <c r="A7" s="101"/>
      <c r="B7" s="20" t="s">
        <v>89</v>
      </c>
      <c r="C7" s="66">
        <v>198.4</v>
      </c>
      <c r="D7" s="20" t="s">
        <v>90</v>
      </c>
      <c r="E7" s="21">
        <f t="shared" ref="E7:E33" si="0">SUM(F7:I7)</f>
        <v>0</v>
      </c>
      <c r="F7" s="50"/>
      <c r="G7" s="50"/>
      <c r="H7" s="50"/>
      <c r="I7" s="50"/>
      <c r="J7" s="27"/>
    </row>
    <row r="8" spans="1:10" ht="22.9" customHeight="1">
      <c r="A8" s="101"/>
      <c r="B8" s="20" t="s">
        <v>91</v>
      </c>
      <c r="C8" s="21"/>
      <c r="D8" s="20" t="s">
        <v>92</v>
      </c>
      <c r="E8" s="21">
        <f t="shared" si="0"/>
        <v>0</v>
      </c>
      <c r="F8" s="50"/>
      <c r="G8" s="50"/>
      <c r="H8" s="50"/>
      <c r="I8" s="50"/>
      <c r="J8" s="27"/>
    </row>
    <row r="9" spans="1:10" ht="22.9" customHeight="1">
      <c r="A9" s="101"/>
      <c r="B9" s="20" t="s">
        <v>93</v>
      </c>
      <c r="C9" s="21"/>
      <c r="D9" s="20" t="s">
        <v>94</v>
      </c>
      <c r="E9" s="21">
        <f t="shared" si="0"/>
        <v>0</v>
      </c>
      <c r="F9" s="50"/>
      <c r="G9" s="50"/>
      <c r="H9" s="50"/>
      <c r="I9" s="50"/>
      <c r="J9" s="27"/>
    </row>
    <row r="10" spans="1:10" ht="22.9" customHeight="1">
      <c r="A10" s="15"/>
      <c r="B10" s="20" t="s">
        <v>95</v>
      </c>
      <c r="C10" s="21">
        <f>SUM(C11:C14)</f>
        <v>0</v>
      </c>
      <c r="D10" s="20" t="s">
        <v>96</v>
      </c>
      <c r="E10" s="21">
        <f t="shared" si="0"/>
        <v>0</v>
      </c>
      <c r="F10" s="50"/>
      <c r="G10" s="50"/>
      <c r="H10" s="50"/>
      <c r="I10" s="50"/>
      <c r="J10" s="27"/>
    </row>
    <row r="11" spans="1:10" ht="22.9" customHeight="1">
      <c r="A11" s="101"/>
      <c r="B11" s="20" t="s">
        <v>89</v>
      </c>
      <c r="C11" s="21"/>
      <c r="D11" s="20" t="s">
        <v>97</v>
      </c>
      <c r="E11" s="21">
        <f t="shared" si="0"/>
        <v>166.36</v>
      </c>
      <c r="F11" s="66">
        <v>166.36</v>
      </c>
      <c r="G11" s="50"/>
      <c r="H11" s="50"/>
      <c r="I11" s="50"/>
      <c r="J11" s="27"/>
    </row>
    <row r="12" spans="1:10" ht="22.9" customHeight="1">
      <c r="A12" s="101"/>
      <c r="B12" s="20" t="s">
        <v>91</v>
      </c>
      <c r="C12" s="21"/>
      <c r="D12" s="20" t="s">
        <v>98</v>
      </c>
      <c r="E12" s="21">
        <f t="shared" si="0"/>
        <v>0</v>
      </c>
      <c r="F12" s="66"/>
      <c r="G12" s="50"/>
      <c r="H12" s="50"/>
      <c r="I12" s="50"/>
      <c r="J12" s="27"/>
    </row>
    <row r="13" spans="1:10" ht="22.9" customHeight="1">
      <c r="A13" s="101"/>
      <c r="B13" s="20" t="s">
        <v>93</v>
      </c>
      <c r="C13" s="21"/>
      <c r="D13" s="20" t="s">
        <v>99</v>
      </c>
      <c r="E13" s="21">
        <f t="shared" si="0"/>
        <v>0</v>
      </c>
      <c r="F13" s="66"/>
      <c r="G13" s="50"/>
      <c r="H13" s="50"/>
      <c r="I13" s="50"/>
      <c r="J13" s="27"/>
    </row>
    <row r="14" spans="1:10" ht="22.9" customHeight="1">
      <c r="A14" s="101"/>
      <c r="B14" s="51" t="s">
        <v>100</v>
      </c>
      <c r="C14" s="21"/>
      <c r="D14" s="20" t="s">
        <v>101</v>
      </c>
      <c r="E14" s="21">
        <f t="shared" si="0"/>
        <v>15.37</v>
      </c>
      <c r="F14" s="66">
        <v>15.37</v>
      </c>
      <c r="G14" s="50"/>
      <c r="H14" s="50"/>
      <c r="I14" s="50"/>
      <c r="J14" s="27"/>
    </row>
    <row r="15" spans="1:10" ht="22.9" customHeight="1">
      <c r="A15" s="101"/>
      <c r="B15" s="20" t="s">
        <v>102</v>
      </c>
      <c r="C15" s="21"/>
      <c r="D15" s="20" t="s">
        <v>103</v>
      </c>
      <c r="E15" s="21">
        <f t="shared" si="0"/>
        <v>0</v>
      </c>
      <c r="F15" s="66"/>
      <c r="G15" s="50"/>
      <c r="H15" s="50"/>
      <c r="I15" s="50"/>
      <c r="J15" s="27"/>
    </row>
    <row r="16" spans="1:10" ht="22.9" customHeight="1">
      <c r="A16" s="101"/>
      <c r="B16" s="20" t="s">
        <v>102</v>
      </c>
      <c r="C16" s="21"/>
      <c r="D16" s="20" t="s">
        <v>104</v>
      </c>
      <c r="E16" s="21">
        <f t="shared" si="0"/>
        <v>0</v>
      </c>
      <c r="F16" s="66"/>
      <c r="G16" s="50"/>
      <c r="H16" s="50"/>
      <c r="I16" s="50"/>
      <c r="J16" s="27"/>
    </row>
    <row r="17" spans="1:10" ht="22.9" customHeight="1">
      <c r="A17" s="101"/>
      <c r="B17" s="20" t="s">
        <v>102</v>
      </c>
      <c r="C17" s="21"/>
      <c r="D17" s="20" t="s">
        <v>105</v>
      </c>
      <c r="E17" s="21">
        <f t="shared" si="0"/>
        <v>0</v>
      </c>
      <c r="F17" s="66"/>
      <c r="G17" s="50"/>
      <c r="H17" s="50"/>
      <c r="I17" s="50"/>
      <c r="J17" s="27"/>
    </row>
    <row r="18" spans="1:10" ht="22.9" customHeight="1">
      <c r="A18" s="101"/>
      <c r="B18" s="20" t="s">
        <v>102</v>
      </c>
      <c r="C18" s="21"/>
      <c r="D18" s="20" t="s">
        <v>106</v>
      </c>
      <c r="E18" s="21">
        <f t="shared" si="0"/>
        <v>0</v>
      </c>
      <c r="F18" s="66"/>
      <c r="G18" s="50"/>
      <c r="H18" s="50"/>
      <c r="I18" s="50"/>
      <c r="J18" s="27"/>
    </row>
    <row r="19" spans="1:10" ht="22.9" customHeight="1">
      <c r="A19" s="101"/>
      <c r="B19" s="20" t="s">
        <v>102</v>
      </c>
      <c r="C19" s="21"/>
      <c r="D19" s="20" t="s">
        <v>107</v>
      </c>
      <c r="E19" s="21">
        <f t="shared" si="0"/>
        <v>0</v>
      </c>
      <c r="F19" s="66"/>
      <c r="G19" s="50"/>
      <c r="H19" s="50"/>
      <c r="I19" s="50"/>
      <c r="J19" s="27"/>
    </row>
    <row r="20" spans="1:10" ht="22.9" customHeight="1">
      <c r="A20" s="101"/>
      <c r="B20" s="20" t="s">
        <v>102</v>
      </c>
      <c r="C20" s="21"/>
      <c r="D20" s="20" t="s">
        <v>108</v>
      </c>
      <c r="E20" s="21">
        <f t="shared" si="0"/>
        <v>0</v>
      </c>
      <c r="F20" s="66"/>
      <c r="G20" s="50"/>
      <c r="H20" s="50"/>
      <c r="I20" s="50"/>
      <c r="J20" s="27"/>
    </row>
    <row r="21" spans="1:10" ht="22.9" customHeight="1">
      <c r="A21" s="101"/>
      <c r="B21" s="20" t="s">
        <v>102</v>
      </c>
      <c r="C21" s="21"/>
      <c r="D21" s="20" t="s">
        <v>109</v>
      </c>
      <c r="E21" s="21">
        <f t="shared" si="0"/>
        <v>0</v>
      </c>
      <c r="F21" s="66"/>
      <c r="G21" s="50"/>
      <c r="H21" s="50"/>
      <c r="I21" s="50"/>
      <c r="J21" s="27"/>
    </row>
    <row r="22" spans="1:10" ht="22.9" customHeight="1">
      <c r="A22" s="101"/>
      <c r="B22" s="20" t="s">
        <v>102</v>
      </c>
      <c r="C22" s="21"/>
      <c r="D22" s="20" t="s">
        <v>110</v>
      </c>
      <c r="E22" s="21">
        <f t="shared" si="0"/>
        <v>0</v>
      </c>
      <c r="F22" s="66"/>
      <c r="G22" s="50"/>
      <c r="H22" s="50"/>
      <c r="I22" s="50"/>
      <c r="J22" s="27"/>
    </row>
    <row r="23" spans="1:10" ht="22.9" customHeight="1">
      <c r="A23" s="101"/>
      <c r="B23" s="20" t="s">
        <v>102</v>
      </c>
      <c r="C23" s="21"/>
      <c r="D23" s="20" t="s">
        <v>111</v>
      </c>
      <c r="E23" s="21">
        <f t="shared" si="0"/>
        <v>0</v>
      </c>
      <c r="F23" s="66"/>
      <c r="G23" s="50"/>
      <c r="H23" s="50"/>
      <c r="I23" s="50"/>
      <c r="J23" s="27"/>
    </row>
    <row r="24" spans="1:10" ht="22.9" customHeight="1">
      <c r="A24" s="101"/>
      <c r="B24" s="20" t="s">
        <v>102</v>
      </c>
      <c r="C24" s="21"/>
      <c r="D24" s="20" t="s">
        <v>112</v>
      </c>
      <c r="E24" s="21">
        <f t="shared" si="0"/>
        <v>0</v>
      </c>
      <c r="F24" s="66"/>
      <c r="G24" s="50"/>
      <c r="H24" s="50"/>
      <c r="I24" s="50"/>
      <c r="J24" s="27"/>
    </row>
    <row r="25" spans="1:10" ht="22.9" customHeight="1">
      <c r="A25" s="101"/>
      <c r="B25" s="20" t="s">
        <v>102</v>
      </c>
      <c r="C25" s="21"/>
      <c r="D25" s="20" t="s">
        <v>113</v>
      </c>
      <c r="E25" s="21">
        <f t="shared" si="0"/>
        <v>0</v>
      </c>
      <c r="F25" s="66"/>
      <c r="G25" s="50"/>
      <c r="H25" s="50"/>
      <c r="I25" s="50"/>
      <c r="J25" s="27"/>
    </row>
    <row r="26" spans="1:10" ht="22.9" customHeight="1">
      <c r="A26" s="101"/>
      <c r="B26" s="20" t="s">
        <v>102</v>
      </c>
      <c r="C26" s="21"/>
      <c r="D26" s="20" t="s">
        <v>114</v>
      </c>
      <c r="E26" s="21">
        <f t="shared" si="0"/>
        <v>16.670000000000002</v>
      </c>
      <c r="F26" s="66">
        <v>16.670000000000002</v>
      </c>
      <c r="G26" s="50"/>
      <c r="H26" s="50"/>
      <c r="I26" s="50"/>
      <c r="J26" s="27"/>
    </row>
    <row r="27" spans="1:10" ht="22.9" customHeight="1">
      <c r="A27" s="101"/>
      <c r="B27" s="20" t="s">
        <v>102</v>
      </c>
      <c r="C27" s="21"/>
      <c r="D27" s="20" t="s">
        <v>115</v>
      </c>
      <c r="E27" s="21">
        <f t="shared" si="0"/>
        <v>0</v>
      </c>
      <c r="F27" s="50"/>
      <c r="G27" s="50"/>
      <c r="H27" s="50"/>
      <c r="I27" s="50"/>
      <c r="J27" s="27"/>
    </row>
    <row r="28" spans="1:10" ht="22.9" customHeight="1">
      <c r="A28" s="101"/>
      <c r="B28" s="20" t="s">
        <v>102</v>
      </c>
      <c r="C28" s="21"/>
      <c r="D28" s="20" t="s">
        <v>116</v>
      </c>
      <c r="E28" s="21">
        <f t="shared" si="0"/>
        <v>0</v>
      </c>
      <c r="F28" s="50"/>
      <c r="G28" s="50"/>
      <c r="H28" s="50"/>
      <c r="I28" s="50"/>
      <c r="J28" s="27"/>
    </row>
    <row r="29" spans="1:10" ht="22.9" customHeight="1">
      <c r="A29" s="101"/>
      <c r="B29" s="20" t="s">
        <v>102</v>
      </c>
      <c r="C29" s="21"/>
      <c r="D29" s="20" t="s">
        <v>117</v>
      </c>
      <c r="E29" s="21">
        <f t="shared" si="0"/>
        <v>0</v>
      </c>
      <c r="F29" s="50"/>
      <c r="G29" s="50"/>
      <c r="H29" s="50"/>
      <c r="I29" s="50"/>
      <c r="J29" s="27"/>
    </row>
    <row r="30" spans="1:10" ht="22.9" customHeight="1">
      <c r="A30" s="101"/>
      <c r="B30" s="20" t="s">
        <v>102</v>
      </c>
      <c r="C30" s="21"/>
      <c r="D30" s="20" t="s">
        <v>118</v>
      </c>
      <c r="E30" s="21">
        <f t="shared" si="0"/>
        <v>0</v>
      </c>
      <c r="F30" s="50"/>
      <c r="G30" s="50"/>
      <c r="H30" s="50"/>
      <c r="I30" s="50"/>
      <c r="J30" s="27"/>
    </row>
    <row r="31" spans="1:10" ht="22.9" customHeight="1">
      <c r="A31" s="101"/>
      <c r="B31" s="20" t="s">
        <v>102</v>
      </c>
      <c r="C31" s="21"/>
      <c r="D31" s="20" t="s">
        <v>119</v>
      </c>
      <c r="E31" s="21">
        <f t="shared" si="0"/>
        <v>0</v>
      </c>
      <c r="F31" s="50"/>
      <c r="G31" s="50"/>
      <c r="H31" s="50"/>
      <c r="I31" s="50"/>
      <c r="J31" s="27"/>
    </row>
    <row r="32" spans="1:10" ht="22.9" customHeight="1">
      <c r="A32" s="101"/>
      <c r="B32" s="20" t="s">
        <v>102</v>
      </c>
      <c r="C32" s="21"/>
      <c r="D32" s="20" t="s">
        <v>120</v>
      </c>
      <c r="E32" s="21">
        <f t="shared" si="0"/>
        <v>0</v>
      </c>
      <c r="F32" s="50"/>
      <c r="G32" s="50"/>
      <c r="H32" s="50"/>
      <c r="I32" s="50"/>
      <c r="J32" s="27"/>
    </row>
    <row r="33" spans="1:10" ht="22.9" customHeight="1">
      <c r="A33" s="101"/>
      <c r="B33" s="20" t="s">
        <v>102</v>
      </c>
      <c r="C33" s="21"/>
      <c r="D33" s="20" t="s">
        <v>121</v>
      </c>
      <c r="E33" s="21">
        <f t="shared" si="0"/>
        <v>0</v>
      </c>
      <c r="F33" s="50"/>
      <c r="G33" s="50"/>
      <c r="H33" s="50"/>
      <c r="I33" s="50"/>
      <c r="J33" s="27"/>
    </row>
    <row r="34" spans="1:10" ht="9.75" customHeight="1">
      <c r="A34" s="52"/>
      <c r="B34" s="52"/>
      <c r="C34" s="52"/>
      <c r="D34" s="11"/>
      <c r="E34" s="52"/>
      <c r="F34" s="52"/>
      <c r="G34" s="52"/>
      <c r="H34" s="52"/>
      <c r="I34" s="52"/>
      <c r="J34" s="42"/>
    </row>
  </sheetData>
  <mergeCells count="7">
    <mergeCell ref="A11:A13"/>
    <mergeCell ref="A14:A33"/>
    <mergeCell ref="B2:I2"/>
    <mergeCell ref="B3:C3"/>
    <mergeCell ref="B4:C4"/>
    <mergeCell ref="D4:I4"/>
    <mergeCell ref="A7:A9"/>
  </mergeCells>
  <phoneticPr fontId="6" type="noConversion"/>
  <pageMargins left="0.75" right="0.75" top="0.270000010728836" bottom="0.270000010728836" header="0" footer="0"/>
  <pageSetup paperSize="9" scale="48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AQ27"/>
  <sheetViews>
    <sheetView workbookViewId="0">
      <pane ySplit="6" topLeftCell="A18" activePane="bottomLeft" state="frozen"/>
      <selection pane="bottomLeft" activeCell="J12" sqref="J12"/>
    </sheetView>
  </sheetViews>
  <sheetFormatPr defaultColWidth="10" defaultRowHeight="13.5"/>
  <cols>
    <col min="1" max="1" width="1.5" style="7" customWidth="1"/>
    <col min="2" max="3" width="6.125" style="7" customWidth="1"/>
    <col min="4" max="4" width="13.375" style="7" customWidth="1"/>
    <col min="5" max="5" width="41" style="7" customWidth="1"/>
    <col min="6" max="6" width="17.5" style="7" customWidth="1"/>
    <col min="7" max="9" width="15.75" style="7" customWidth="1"/>
    <col min="10" max="10" width="11.375" style="7" customWidth="1"/>
    <col min="11" max="16" width="10.25" style="7" customWidth="1"/>
    <col min="17" max="18" width="11.375" style="7" customWidth="1"/>
    <col min="19" max="19" width="10.25" style="7" customWidth="1"/>
    <col min="20" max="20" width="11.375" style="7" customWidth="1"/>
    <col min="21" max="26" width="10.25" style="7" customWidth="1"/>
    <col min="27" max="28" width="12.5" style="7" customWidth="1"/>
    <col min="29" max="29" width="10.25" style="7" customWidth="1"/>
    <col min="30" max="30" width="12.5" style="7" customWidth="1"/>
    <col min="31" max="39" width="10.25" style="7" customWidth="1"/>
    <col min="40" max="40" width="12.5" style="7" customWidth="1"/>
    <col min="41" max="41" width="10.25" style="7" customWidth="1"/>
    <col min="42" max="42" width="12.5" style="7" customWidth="1"/>
    <col min="43" max="43" width="1.5" style="7" customWidth="1"/>
    <col min="44" max="46" width="9.75" style="7" customWidth="1"/>
    <col min="47" max="16384" width="10" style="7"/>
  </cols>
  <sheetData>
    <row r="1" spans="1:43" ht="16.350000000000001" customHeight="1">
      <c r="A1" s="10"/>
      <c r="B1" s="33" t="s">
        <v>122</v>
      </c>
      <c r="C1" s="10"/>
      <c r="E1" s="34"/>
      <c r="F1" s="8"/>
      <c r="G1" s="8"/>
      <c r="H1" s="8"/>
      <c r="I1" s="34"/>
      <c r="J1" s="34"/>
      <c r="K1" s="8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Q1" s="39"/>
    </row>
    <row r="2" spans="1:43" ht="22.9" customHeight="1">
      <c r="A2" s="8"/>
      <c r="B2" s="103" t="s">
        <v>123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39"/>
    </row>
    <row r="3" spans="1:43" ht="19.5" customHeight="1">
      <c r="A3" s="13"/>
      <c r="B3" s="104" t="s">
        <v>281</v>
      </c>
      <c r="C3" s="104"/>
      <c r="D3" s="104"/>
      <c r="E3" s="104"/>
      <c r="G3" s="13"/>
      <c r="H3" s="35"/>
      <c r="I3" s="44"/>
      <c r="J3" s="44"/>
      <c r="K3" s="45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106" t="s">
        <v>4</v>
      </c>
      <c r="AP3" s="106"/>
      <c r="AQ3" s="39"/>
    </row>
    <row r="4" spans="1:43" ht="24.4" customHeight="1">
      <c r="A4" s="15"/>
      <c r="B4" s="100" t="s">
        <v>7</v>
      </c>
      <c r="C4" s="100"/>
      <c r="D4" s="100"/>
      <c r="E4" s="100"/>
      <c r="F4" s="100" t="s">
        <v>124</v>
      </c>
      <c r="G4" s="100" t="s">
        <v>125</v>
      </c>
      <c r="H4" s="100"/>
      <c r="I4" s="100"/>
      <c r="J4" s="100"/>
      <c r="K4" s="100"/>
      <c r="L4" s="100"/>
      <c r="M4" s="100"/>
      <c r="N4" s="100"/>
      <c r="O4" s="100"/>
      <c r="P4" s="100"/>
      <c r="Q4" s="100" t="s">
        <v>126</v>
      </c>
      <c r="R4" s="100"/>
      <c r="S4" s="100"/>
      <c r="T4" s="100"/>
      <c r="U4" s="100"/>
      <c r="V4" s="100"/>
      <c r="W4" s="100"/>
      <c r="X4" s="100"/>
      <c r="Y4" s="100"/>
      <c r="Z4" s="100"/>
      <c r="AA4" s="100" t="s">
        <v>127</v>
      </c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39"/>
    </row>
    <row r="5" spans="1:43" ht="24.4" customHeight="1">
      <c r="A5" s="15"/>
      <c r="B5" s="100" t="s">
        <v>77</v>
      </c>
      <c r="C5" s="100"/>
      <c r="D5" s="100" t="s">
        <v>67</v>
      </c>
      <c r="E5" s="100" t="s">
        <v>68</v>
      </c>
      <c r="F5" s="100"/>
      <c r="G5" s="100" t="s">
        <v>56</v>
      </c>
      <c r="H5" s="100" t="s">
        <v>128</v>
      </c>
      <c r="I5" s="100"/>
      <c r="J5" s="100"/>
      <c r="K5" s="100" t="s">
        <v>129</v>
      </c>
      <c r="L5" s="100"/>
      <c r="M5" s="100"/>
      <c r="N5" s="100" t="s">
        <v>130</v>
      </c>
      <c r="O5" s="100"/>
      <c r="P5" s="100"/>
      <c r="Q5" s="100" t="s">
        <v>56</v>
      </c>
      <c r="R5" s="100" t="s">
        <v>128</v>
      </c>
      <c r="S5" s="100"/>
      <c r="T5" s="100"/>
      <c r="U5" s="100" t="s">
        <v>129</v>
      </c>
      <c r="V5" s="100"/>
      <c r="W5" s="100"/>
      <c r="X5" s="100" t="s">
        <v>130</v>
      </c>
      <c r="Y5" s="100"/>
      <c r="Z5" s="100"/>
      <c r="AA5" s="100" t="s">
        <v>56</v>
      </c>
      <c r="AB5" s="100" t="s">
        <v>128</v>
      </c>
      <c r="AC5" s="100"/>
      <c r="AD5" s="100"/>
      <c r="AE5" s="100" t="s">
        <v>129</v>
      </c>
      <c r="AF5" s="100"/>
      <c r="AG5" s="100"/>
      <c r="AH5" s="100" t="s">
        <v>130</v>
      </c>
      <c r="AI5" s="100"/>
      <c r="AJ5" s="100"/>
      <c r="AK5" s="100" t="s">
        <v>131</v>
      </c>
      <c r="AL5" s="100"/>
      <c r="AM5" s="100"/>
      <c r="AN5" s="100" t="s">
        <v>86</v>
      </c>
      <c r="AO5" s="100"/>
      <c r="AP5" s="100"/>
      <c r="AQ5" s="39"/>
    </row>
    <row r="6" spans="1:43" ht="24.4" customHeight="1">
      <c r="A6" s="11"/>
      <c r="B6" s="16" t="s">
        <v>78</v>
      </c>
      <c r="C6" s="16" t="s">
        <v>79</v>
      </c>
      <c r="D6" s="100"/>
      <c r="E6" s="100"/>
      <c r="F6" s="100"/>
      <c r="G6" s="100"/>
      <c r="H6" s="16" t="s">
        <v>132</v>
      </c>
      <c r="I6" s="16" t="s">
        <v>73</v>
      </c>
      <c r="J6" s="16" t="s">
        <v>74</v>
      </c>
      <c r="K6" s="16" t="s">
        <v>132</v>
      </c>
      <c r="L6" s="16" t="s">
        <v>73</v>
      </c>
      <c r="M6" s="16" t="s">
        <v>74</v>
      </c>
      <c r="N6" s="16" t="s">
        <v>132</v>
      </c>
      <c r="O6" s="16" t="s">
        <v>73</v>
      </c>
      <c r="P6" s="16" t="s">
        <v>74</v>
      </c>
      <c r="Q6" s="100"/>
      <c r="R6" s="16" t="s">
        <v>132</v>
      </c>
      <c r="S6" s="16" t="s">
        <v>73</v>
      </c>
      <c r="T6" s="16" t="s">
        <v>74</v>
      </c>
      <c r="U6" s="16" t="s">
        <v>132</v>
      </c>
      <c r="V6" s="16" t="s">
        <v>73</v>
      </c>
      <c r="W6" s="16" t="s">
        <v>74</v>
      </c>
      <c r="X6" s="16" t="s">
        <v>132</v>
      </c>
      <c r="Y6" s="16" t="s">
        <v>73</v>
      </c>
      <c r="Z6" s="16" t="s">
        <v>74</v>
      </c>
      <c r="AA6" s="100"/>
      <c r="AB6" s="16" t="s">
        <v>132</v>
      </c>
      <c r="AC6" s="16" t="s">
        <v>73</v>
      </c>
      <c r="AD6" s="16" t="s">
        <v>74</v>
      </c>
      <c r="AE6" s="16" t="s">
        <v>132</v>
      </c>
      <c r="AF6" s="16" t="s">
        <v>73</v>
      </c>
      <c r="AG6" s="16" t="s">
        <v>74</v>
      </c>
      <c r="AH6" s="16" t="s">
        <v>132</v>
      </c>
      <c r="AI6" s="16" t="s">
        <v>73</v>
      </c>
      <c r="AJ6" s="16" t="s">
        <v>74</v>
      </c>
      <c r="AK6" s="16" t="s">
        <v>132</v>
      </c>
      <c r="AL6" s="16" t="s">
        <v>73</v>
      </c>
      <c r="AM6" s="16" t="s">
        <v>74</v>
      </c>
      <c r="AN6" s="16" t="s">
        <v>132</v>
      </c>
      <c r="AO6" s="16" t="s">
        <v>73</v>
      </c>
      <c r="AP6" s="16" t="s">
        <v>74</v>
      </c>
      <c r="AQ6" s="39"/>
    </row>
    <row r="7" spans="1:43" ht="22.9" customHeight="1">
      <c r="A7" s="15"/>
      <c r="B7" s="16"/>
      <c r="C7" s="16"/>
      <c r="D7" s="16"/>
      <c r="E7" s="16" t="s">
        <v>69</v>
      </c>
      <c r="F7" s="89">
        <v>198.4</v>
      </c>
      <c r="G7" s="89">
        <v>198.4</v>
      </c>
      <c r="H7" s="89">
        <v>198.4</v>
      </c>
      <c r="I7" s="89">
        <v>198.4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39"/>
    </row>
    <row r="8" spans="1:43" s="54" customFormat="1" ht="22.9" customHeight="1">
      <c r="A8" s="64"/>
      <c r="B8" s="86" t="s">
        <v>295</v>
      </c>
      <c r="C8" s="86" t="s">
        <v>291</v>
      </c>
      <c r="D8" s="63">
        <v>203014</v>
      </c>
      <c r="E8" s="86" t="s">
        <v>148</v>
      </c>
      <c r="F8" s="86">
        <v>46.91</v>
      </c>
      <c r="G8" s="86">
        <v>46.91</v>
      </c>
      <c r="H8" s="86">
        <v>46.91</v>
      </c>
      <c r="I8" s="86">
        <v>46.91</v>
      </c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58"/>
    </row>
    <row r="9" spans="1:43" s="54" customFormat="1" ht="22.9" customHeight="1">
      <c r="A9" s="64"/>
      <c r="B9" s="86" t="s">
        <v>295</v>
      </c>
      <c r="C9" s="86" t="s">
        <v>290</v>
      </c>
      <c r="D9" s="63">
        <v>203014</v>
      </c>
      <c r="E9" s="86" t="s">
        <v>149</v>
      </c>
      <c r="F9" s="86">
        <v>4.8099999999999996</v>
      </c>
      <c r="G9" s="86">
        <v>4.8099999999999996</v>
      </c>
      <c r="H9" s="86">
        <v>4.8099999999999996</v>
      </c>
      <c r="I9" s="86">
        <v>4.8099999999999996</v>
      </c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58"/>
    </row>
    <row r="10" spans="1:43" s="54" customFormat="1" ht="22.9" customHeight="1">
      <c r="A10" s="64"/>
      <c r="B10" s="86" t="s">
        <v>295</v>
      </c>
      <c r="C10" s="86" t="s">
        <v>296</v>
      </c>
      <c r="D10" s="63">
        <v>203014</v>
      </c>
      <c r="E10" s="86" t="s">
        <v>152</v>
      </c>
      <c r="F10" s="86">
        <v>73.14</v>
      </c>
      <c r="G10" s="86">
        <v>73.14</v>
      </c>
      <c r="H10" s="86">
        <v>73.14</v>
      </c>
      <c r="I10" s="86">
        <v>73.14</v>
      </c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58"/>
    </row>
    <row r="11" spans="1:43" s="54" customFormat="1" ht="21.95" customHeight="1">
      <c r="A11" s="22"/>
      <c r="B11" s="86" t="s">
        <v>295</v>
      </c>
      <c r="C11" s="86" t="s">
        <v>297</v>
      </c>
      <c r="D11" s="63">
        <v>203014</v>
      </c>
      <c r="E11" s="86" t="s">
        <v>153</v>
      </c>
      <c r="F11" s="86">
        <v>13.69</v>
      </c>
      <c r="G11" s="86">
        <v>13.69</v>
      </c>
      <c r="H11" s="86">
        <v>13.69</v>
      </c>
      <c r="I11" s="86">
        <v>13.69</v>
      </c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85"/>
    </row>
    <row r="12" spans="1:43" s="54" customFormat="1" ht="21.95" customHeight="1">
      <c r="B12" s="86" t="s">
        <v>295</v>
      </c>
      <c r="C12" s="86" t="s">
        <v>298</v>
      </c>
      <c r="D12" s="63">
        <v>203014</v>
      </c>
      <c r="E12" s="86" t="s">
        <v>155</v>
      </c>
      <c r="F12" s="86">
        <v>10.7</v>
      </c>
      <c r="G12" s="86">
        <v>10.7</v>
      </c>
      <c r="H12" s="86">
        <v>10.7</v>
      </c>
      <c r="I12" s="86">
        <v>10.7</v>
      </c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</row>
    <row r="13" spans="1:43" s="54" customFormat="1" ht="21.95" customHeight="1">
      <c r="B13" s="86" t="s">
        <v>295</v>
      </c>
      <c r="C13" s="86" t="s">
        <v>299</v>
      </c>
      <c r="D13" s="63">
        <v>203014</v>
      </c>
      <c r="E13" s="86" t="s">
        <v>156</v>
      </c>
      <c r="F13" s="86">
        <v>7.64</v>
      </c>
      <c r="G13" s="86">
        <v>7.64</v>
      </c>
      <c r="H13" s="86">
        <v>7.64</v>
      </c>
      <c r="I13" s="86">
        <v>7.64</v>
      </c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</row>
    <row r="14" spans="1:43" s="54" customFormat="1" ht="21.95" customHeight="1">
      <c r="B14" s="86" t="s">
        <v>295</v>
      </c>
      <c r="C14" s="86" t="s">
        <v>300</v>
      </c>
      <c r="D14" s="63">
        <v>203014</v>
      </c>
      <c r="E14" s="86" t="s">
        <v>157</v>
      </c>
      <c r="F14" s="86">
        <v>1.75</v>
      </c>
      <c r="G14" s="86">
        <v>1.75</v>
      </c>
      <c r="H14" s="86">
        <v>1.75</v>
      </c>
      <c r="I14" s="86">
        <v>1.75</v>
      </c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</row>
    <row r="15" spans="1:43" s="54" customFormat="1" ht="21.95" customHeight="1">
      <c r="B15" s="86" t="s">
        <v>295</v>
      </c>
      <c r="C15" s="86" t="s">
        <v>301</v>
      </c>
      <c r="D15" s="63">
        <v>203014</v>
      </c>
      <c r="E15" s="86" t="s">
        <v>158</v>
      </c>
      <c r="F15" s="86">
        <v>16.670000000000002</v>
      </c>
      <c r="G15" s="86">
        <v>16.670000000000002</v>
      </c>
      <c r="H15" s="86">
        <v>16.670000000000002</v>
      </c>
      <c r="I15" s="86">
        <v>16.670000000000002</v>
      </c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</row>
    <row r="16" spans="1:43" s="54" customFormat="1" ht="21.95" customHeight="1">
      <c r="B16" s="86" t="s">
        <v>302</v>
      </c>
      <c r="C16" s="86" t="s">
        <v>291</v>
      </c>
      <c r="D16" s="63">
        <v>203014</v>
      </c>
      <c r="E16" s="86" t="s">
        <v>161</v>
      </c>
      <c r="F16" s="86">
        <v>1.38</v>
      </c>
      <c r="G16" s="86">
        <v>1.38</v>
      </c>
      <c r="H16" s="86">
        <v>1.38</v>
      </c>
      <c r="I16" s="86">
        <v>1.38</v>
      </c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</row>
    <row r="17" spans="2:42" s="54" customFormat="1" ht="21.95" customHeight="1">
      <c r="B17" s="86" t="s">
        <v>302</v>
      </c>
      <c r="C17" s="86" t="s">
        <v>288</v>
      </c>
      <c r="D17" s="63">
        <v>203014</v>
      </c>
      <c r="E17" s="86" t="s">
        <v>165</v>
      </c>
      <c r="F17" s="86">
        <v>0.27</v>
      </c>
      <c r="G17" s="86">
        <v>0.27</v>
      </c>
      <c r="H17" s="86">
        <v>0.27</v>
      </c>
      <c r="I17" s="86">
        <v>0.27</v>
      </c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</row>
    <row r="18" spans="2:42" s="54" customFormat="1" ht="21.95" customHeight="1">
      <c r="B18" s="86" t="s">
        <v>302</v>
      </c>
      <c r="C18" s="86" t="s">
        <v>303</v>
      </c>
      <c r="D18" s="63">
        <v>203014</v>
      </c>
      <c r="E18" s="86" t="s">
        <v>166</v>
      </c>
      <c r="F18" s="86">
        <v>0.69</v>
      </c>
      <c r="G18" s="86">
        <v>0.69</v>
      </c>
      <c r="H18" s="86">
        <v>0.69</v>
      </c>
      <c r="I18" s="86">
        <v>0.69</v>
      </c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</row>
    <row r="19" spans="2:42" s="54" customFormat="1" ht="21.95" customHeight="1">
      <c r="B19" s="86" t="s">
        <v>302</v>
      </c>
      <c r="C19" s="86" t="s">
        <v>296</v>
      </c>
      <c r="D19" s="63">
        <v>203014</v>
      </c>
      <c r="E19" s="86" t="s">
        <v>167</v>
      </c>
      <c r="F19" s="86">
        <v>1.17</v>
      </c>
      <c r="G19" s="86">
        <v>1.17</v>
      </c>
      <c r="H19" s="86">
        <v>1.17</v>
      </c>
      <c r="I19" s="86">
        <v>1.17</v>
      </c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</row>
    <row r="20" spans="2:42" s="54" customFormat="1" ht="21.95" customHeight="1">
      <c r="B20" s="86" t="s">
        <v>302</v>
      </c>
      <c r="C20" s="86" t="s">
        <v>299</v>
      </c>
      <c r="D20" s="63">
        <v>203014</v>
      </c>
      <c r="E20" s="86" t="s">
        <v>170</v>
      </c>
      <c r="F20" s="86">
        <v>5.51</v>
      </c>
      <c r="G20" s="86">
        <v>5.51</v>
      </c>
      <c r="H20" s="86">
        <v>5.51</v>
      </c>
      <c r="I20" s="86">
        <v>5.51</v>
      </c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</row>
    <row r="21" spans="2:42" s="54" customFormat="1" ht="21.95" customHeight="1">
      <c r="B21" s="86" t="s">
        <v>302</v>
      </c>
      <c r="C21" s="86" t="s">
        <v>304</v>
      </c>
      <c r="D21" s="63">
        <v>203014</v>
      </c>
      <c r="E21" s="86" t="s">
        <v>176</v>
      </c>
      <c r="F21" s="86">
        <v>0.2</v>
      </c>
      <c r="G21" s="86">
        <v>0.2</v>
      </c>
      <c r="H21" s="86">
        <v>0.2</v>
      </c>
      <c r="I21" s="86">
        <v>0.2</v>
      </c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</row>
    <row r="22" spans="2:42" s="54" customFormat="1" ht="21.95" customHeight="1">
      <c r="B22" s="86" t="s">
        <v>302</v>
      </c>
      <c r="C22" s="86" t="s">
        <v>305</v>
      </c>
      <c r="D22" s="63">
        <v>203014</v>
      </c>
      <c r="E22" s="86" t="s">
        <v>182</v>
      </c>
      <c r="F22" s="86">
        <v>2.5</v>
      </c>
      <c r="G22" s="86">
        <v>2.5</v>
      </c>
      <c r="H22" s="86">
        <v>2.5</v>
      </c>
      <c r="I22" s="86">
        <v>2.5</v>
      </c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</row>
    <row r="23" spans="2:42" s="54" customFormat="1" ht="21.95" customHeight="1">
      <c r="B23" s="86" t="s">
        <v>302</v>
      </c>
      <c r="C23" s="86" t="s">
        <v>306</v>
      </c>
      <c r="D23" s="63">
        <v>203014</v>
      </c>
      <c r="E23" s="86" t="s">
        <v>183</v>
      </c>
      <c r="F23" s="86">
        <v>1.73</v>
      </c>
      <c r="G23" s="86">
        <v>1.73</v>
      </c>
      <c r="H23" s="86">
        <v>1.73</v>
      </c>
      <c r="I23" s="86">
        <v>1.73</v>
      </c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</row>
    <row r="24" spans="2:42" s="54" customFormat="1" ht="21.95" customHeight="1">
      <c r="B24" s="87" t="s">
        <v>302</v>
      </c>
      <c r="C24" s="87" t="s">
        <v>307</v>
      </c>
      <c r="D24" s="63">
        <v>203014</v>
      </c>
      <c r="E24" s="88" t="s">
        <v>184</v>
      </c>
      <c r="F24" s="88">
        <v>1.62</v>
      </c>
      <c r="G24" s="88">
        <v>1.62</v>
      </c>
      <c r="H24" s="86">
        <v>1.62</v>
      </c>
      <c r="I24" s="88">
        <v>1.62</v>
      </c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</row>
    <row r="25" spans="2:42" s="54" customFormat="1" ht="21.95" customHeight="1">
      <c r="B25" s="87" t="s">
        <v>302</v>
      </c>
      <c r="C25" s="87" t="s">
        <v>284</v>
      </c>
      <c r="D25" s="63">
        <v>203014</v>
      </c>
      <c r="E25" s="88" t="s">
        <v>187</v>
      </c>
      <c r="F25" s="88">
        <v>2.42</v>
      </c>
      <c r="G25" s="88">
        <v>2.42</v>
      </c>
      <c r="H25" s="86">
        <v>2.42</v>
      </c>
      <c r="I25" s="88">
        <v>2.42</v>
      </c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</row>
    <row r="26" spans="2:42" s="54" customFormat="1" ht="21.95" customHeight="1">
      <c r="B26" s="87" t="s">
        <v>308</v>
      </c>
      <c r="C26" s="87" t="s">
        <v>290</v>
      </c>
      <c r="D26" s="63">
        <v>203014</v>
      </c>
      <c r="E26" s="88" t="s">
        <v>189</v>
      </c>
      <c r="F26" s="88">
        <v>5.28</v>
      </c>
      <c r="G26" s="88">
        <v>5.28</v>
      </c>
      <c r="H26" s="86">
        <v>5.28</v>
      </c>
      <c r="I26" s="88">
        <v>5.28</v>
      </c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</row>
    <row r="27" spans="2:42" s="54" customFormat="1" ht="21.95" customHeight="1">
      <c r="B27" s="87" t="s">
        <v>308</v>
      </c>
      <c r="C27" s="87" t="s">
        <v>296</v>
      </c>
      <c r="D27" s="63">
        <v>203014</v>
      </c>
      <c r="E27" s="88" t="s">
        <v>194</v>
      </c>
      <c r="F27" s="88">
        <v>0.32</v>
      </c>
      <c r="G27" s="88">
        <v>0.32</v>
      </c>
      <c r="H27" s="86">
        <v>0.32</v>
      </c>
      <c r="I27" s="88">
        <v>0.32</v>
      </c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</row>
  </sheetData>
  <mergeCells count="25">
    <mergeCell ref="AK5:AM5"/>
    <mergeCell ref="AN5:AP5"/>
    <mergeCell ref="D5:D6"/>
    <mergeCell ref="E5:E6"/>
    <mergeCell ref="F4:F6"/>
    <mergeCell ref="G5:G6"/>
    <mergeCell ref="Q5:Q6"/>
    <mergeCell ref="AA5:AA6"/>
    <mergeCell ref="U5:W5"/>
    <mergeCell ref="X5:Z5"/>
    <mergeCell ref="AB5:AD5"/>
    <mergeCell ref="AE5:AG5"/>
    <mergeCell ref="AH5:AJ5"/>
    <mergeCell ref="B5:C5"/>
    <mergeCell ref="H5:J5"/>
    <mergeCell ref="K5:M5"/>
    <mergeCell ref="N5:P5"/>
    <mergeCell ref="R5:T5"/>
    <mergeCell ref="B2:AP2"/>
    <mergeCell ref="B3:E3"/>
    <mergeCell ref="AO3:AP3"/>
    <mergeCell ref="B4:E4"/>
    <mergeCell ref="G4:P4"/>
    <mergeCell ref="Q4:Z4"/>
    <mergeCell ref="AA4:AP4"/>
  </mergeCells>
  <phoneticPr fontId="6" type="noConversion"/>
  <pageMargins left="0.75" right="0.75" top="0.270000010728836" bottom="0.270000010728836" header="0" footer="0"/>
  <pageSetup paperSize="8" scale="40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DE12"/>
  <sheetViews>
    <sheetView topLeftCell="R1" workbookViewId="0">
      <pane ySplit="6" topLeftCell="A7" activePane="bottomLeft" state="frozen"/>
      <selection pane="bottomLeft" activeCell="G7" sqref="G7:S7"/>
    </sheetView>
  </sheetViews>
  <sheetFormatPr defaultColWidth="10" defaultRowHeight="13.5"/>
  <cols>
    <col min="1" max="1" width="1.5" style="7" customWidth="1"/>
    <col min="2" max="4" width="6.125" style="7" customWidth="1"/>
    <col min="5" max="5" width="41" style="7" customWidth="1"/>
    <col min="6" max="108" width="16.375" style="7" customWidth="1"/>
    <col min="109" max="109" width="1.5" style="7" customWidth="1"/>
    <col min="110" max="111" width="9.75" style="7" customWidth="1"/>
    <col min="112" max="16384" width="10" style="7"/>
  </cols>
  <sheetData>
    <row r="1" spans="1:109" ht="16.350000000000001" customHeight="1">
      <c r="A1" s="8"/>
      <c r="B1" s="31" t="s">
        <v>133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E1" s="15"/>
    </row>
    <row r="2" spans="1:109" ht="22.9" customHeight="1">
      <c r="A2" s="8"/>
      <c r="B2" s="103" t="s">
        <v>134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5" t="s">
        <v>3</v>
      </c>
    </row>
    <row r="3" spans="1:109" ht="19.5" customHeight="1">
      <c r="A3" s="13"/>
      <c r="B3" s="104" t="s">
        <v>281</v>
      </c>
      <c r="C3" s="104"/>
      <c r="D3" s="104"/>
      <c r="E3" s="104"/>
      <c r="F3" s="13"/>
      <c r="G3" s="106" t="s">
        <v>4</v>
      </c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  <c r="BM3" s="106"/>
      <c r="BN3" s="106"/>
      <c r="BO3" s="106"/>
      <c r="BP3" s="106"/>
      <c r="BQ3" s="106"/>
      <c r="BR3" s="106"/>
      <c r="BS3" s="106"/>
      <c r="BT3" s="106"/>
      <c r="BU3" s="106"/>
      <c r="BV3" s="106"/>
      <c r="BW3" s="106"/>
      <c r="BX3" s="106"/>
      <c r="BY3" s="106"/>
      <c r="BZ3" s="106"/>
      <c r="CA3" s="106"/>
      <c r="CB3" s="106"/>
      <c r="CC3" s="106"/>
      <c r="CD3" s="106"/>
      <c r="CE3" s="106"/>
      <c r="CF3" s="106"/>
      <c r="CG3" s="106"/>
      <c r="CH3" s="106"/>
      <c r="CI3" s="106"/>
      <c r="CJ3" s="106"/>
      <c r="CK3" s="106"/>
      <c r="CL3" s="106"/>
      <c r="CM3" s="106"/>
      <c r="CN3" s="106"/>
      <c r="CO3" s="106"/>
      <c r="CP3" s="106"/>
      <c r="CQ3" s="106"/>
      <c r="CR3" s="106"/>
      <c r="CS3" s="106"/>
      <c r="CT3" s="106"/>
      <c r="CU3" s="106"/>
      <c r="CV3" s="106"/>
      <c r="CW3" s="106"/>
      <c r="CX3" s="106"/>
      <c r="CY3" s="106"/>
      <c r="CZ3" s="106"/>
      <c r="DA3" s="106"/>
      <c r="DB3" s="106"/>
      <c r="DC3" s="106"/>
      <c r="DD3" s="106"/>
      <c r="DE3" s="25"/>
    </row>
    <row r="4" spans="1:109" ht="24.4" customHeight="1">
      <c r="A4" s="11"/>
      <c r="B4" s="100" t="s">
        <v>7</v>
      </c>
      <c r="C4" s="100"/>
      <c r="D4" s="100"/>
      <c r="E4" s="100"/>
      <c r="F4" s="100" t="s">
        <v>56</v>
      </c>
      <c r="G4" s="102" t="s">
        <v>135</v>
      </c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 t="s">
        <v>136</v>
      </c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  <c r="AQ4" s="102"/>
      <c r="AR4" s="102"/>
      <c r="AS4" s="102"/>
      <c r="AT4" s="102"/>
      <c r="AU4" s="102" t="s">
        <v>137</v>
      </c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30" t="s">
        <v>138</v>
      </c>
      <c r="BH4" s="102" t="s">
        <v>139</v>
      </c>
      <c r="BI4" s="102"/>
      <c r="BJ4" s="102"/>
      <c r="BK4" s="102"/>
      <c r="BL4" s="102" t="s">
        <v>140</v>
      </c>
      <c r="BM4" s="102"/>
      <c r="BN4" s="102" t="s">
        <v>141</v>
      </c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 t="s">
        <v>142</v>
      </c>
      <c r="CA4" s="102"/>
      <c r="CB4" s="102"/>
      <c r="CC4" s="102"/>
      <c r="CD4" s="102"/>
      <c r="CE4" s="102"/>
      <c r="CF4" s="102"/>
      <c r="CG4" s="102"/>
      <c r="CH4" s="102"/>
      <c r="CI4" s="102"/>
      <c r="CJ4" s="102"/>
      <c r="CK4" s="102"/>
      <c r="CL4" s="102"/>
      <c r="CM4" s="102"/>
      <c r="CN4" s="102"/>
      <c r="CO4" s="102"/>
      <c r="CP4" s="102" t="s">
        <v>143</v>
      </c>
      <c r="CQ4" s="102"/>
      <c r="CR4" s="102" t="s">
        <v>144</v>
      </c>
      <c r="CS4" s="102"/>
      <c r="CT4" s="102"/>
      <c r="CU4" s="102"/>
      <c r="CV4" s="102"/>
      <c r="CW4" s="102" t="s">
        <v>145</v>
      </c>
      <c r="CX4" s="102"/>
      <c r="CY4" s="102"/>
      <c r="CZ4" s="102" t="s">
        <v>146</v>
      </c>
      <c r="DA4" s="102"/>
      <c r="DB4" s="102"/>
      <c r="DC4" s="102"/>
      <c r="DD4" s="102"/>
      <c r="DE4" s="11"/>
    </row>
    <row r="5" spans="1:109" ht="24.4" customHeight="1">
      <c r="A5" s="11"/>
      <c r="B5" s="100" t="s">
        <v>77</v>
      </c>
      <c r="C5" s="100"/>
      <c r="D5" s="100"/>
      <c r="E5" s="100" t="s">
        <v>147</v>
      </c>
      <c r="F5" s="100"/>
      <c r="G5" s="102" t="s">
        <v>148</v>
      </c>
      <c r="H5" s="102" t="s">
        <v>149</v>
      </c>
      <c r="I5" s="102" t="s">
        <v>150</v>
      </c>
      <c r="J5" s="102" t="s">
        <v>151</v>
      </c>
      <c r="K5" s="102" t="s">
        <v>152</v>
      </c>
      <c r="L5" s="102" t="s">
        <v>153</v>
      </c>
      <c r="M5" s="102" t="s">
        <v>154</v>
      </c>
      <c r="N5" s="102" t="s">
        <v>155</v>
      </c>
      <c r="O5" s="102" t="s">
        <v>156</v>
      </c>
      <c r="P5" s="102" t="s">
        <v>157</v>
      </c>
      <c r="Q5" s="102" t="s">
        <v>158</v>
      </c>
      <c r="R5" s="102" t="s">
        <v>159</v>
      </c>
      <c r="S5" s="102" t="s">
        <v>160</v>
      </c>
      <c r="T5" s="102" t="s">
        <v>161</v>
      </c>
      <c r="U5" s="102" t="s">
        <v>162</v>
      </c>
      <c r="V5" s="102" t="s">
        <v>163</v>
      </c>
      <c r="W5" s="102" t="s">
        <v>164</v>
      </c>
      <c r="X5" s="102" t="s">
        <v>165</v>
      </c>
      <c r="Y5" s="102" t="s">
        <v>166</v>
      </c>
      <c r="Z5" s="102" t="s">
        <v>167</v>
      </c>
      <c r="AA5" s="102" t="s">
        <v>168</v>
      </c>
      <c r="AB5" s="102" t="s">
        <v>169</v>
      </c>
      <c r="AC5" s="102" t="s">
        <v>170</v>
      </c>
      <c r="AD5" s="102" t="s">
        <v>171</v>
      </c>
      <c r="AE5" s="102" t="s">
        <v>172</v>
      </c>
      <c r="AF5" s="102" t="s">
        <v>173</v>
      </c>
      <c r="AG5" s="102" t="s">
        <v>174</v>
      </c>
      <c r="AH5" s="102" t="s">
        <v>175</v>
      </c>
      <c r="AI5" s="102" t="s">
        <v>176</v>
      </c>
      <c r="AJ5" s="102" t="s">
        <v>177</v>
      </c>
      <c r="AK5" s="102" t="s">
        <v>178</v>
      </c>
      <c r="AL5" s="102" t="s">
        <v>179</v>
      </c>
      <c r="AM5" s="102" t="s">
        <v>180</v>
      </c>
      <c r="AN5" s="102" t="s">
        <v>181</v>
      </c>
      <c r="AO5" s="102" t="s">
        <v>182</v>
      </c>
      <c r="AP5" s="102" t="s">
        <v>183</v>
      </c>
      <c r="AQ5" s="102" t="s">
        <v>184</v>
      </c>
      <c r="AR5" s="102" t="s">
        <v>185</v>
      </c>
      <c r="AS5" s="102" t="s">
        <v>186</v>
      </c>
      <c r="AT5" s="102" t="s">
        <v>187</v>
      </c>
      <c r="AU5" s="102" t="s">
        <v>188</v>
      </c>
      <c r="AV5" s="102" t="s">
        <v>189</v>
      </c>
      <c r="AW5" s="102" t="s">
        <v>190</v>
      </c>
      <c r="AX5" s="102" t="s">
        <v>191</v>
      </c>
      <c r="AY5" s="102" t="s">
        <v>192</v>
      </c>
      <c r="AZ5" s="102" t="s">
        <v>193</v>
      </c>
      <c r="BA5" s="102" t="s">
        <v>194</v>
      </c>
      <c r="BB5" s="102" t="s">
        <v>195</v>
      </c>
      <c r="BC5" s="102" t="s">
        <v>196</v>
      </c>
      <c r="BD5" s="102" t="s">
        <v>197</v>
      </c>
      <c r="BE5" s="102" t="s">
        <v>198</v>
      </c>
      <c r="BF5" s="102" t="s">
        <v>199</v>
      </c>
      <c r="BG5" s="102" t="s">
        <v>200</v>
      </c>
      <c r="BH5" s="102" t="s">
        <v>201</v>
      </c>
      <c r="BI5" s="102" t="s">
        <v>202</v>
      </c>
      <c r="BJ5" s="102" t="s">
        <v>203</v>
      </c>
      <c r="BK5" s="102" t="s">
        <v>204</v>
      </c>
      <c r="BL5" s="102" t="s">
        <v>205</v>
      </c>
      <c r="BM5" s="102" t="s">
        <v>206</v>
      </c>
      <c r="BN5" s="102" t="s">
        <v>207</v>
      </c>
      <c r="BO5" s="102" t="s">
        <v>208</v>
      </c>
      <c r="BP5" s="102" t="s">
        <v>209</v>
      </c>
      <c r="BQ5" s="102" t="s">
        <v>210</v>
      </c>
      <c r="BR5" s="102" t="s">
        <v>211</v>
      </c>
      <c r="BS5" s="102" t="s">
        <v>212</v>
      </c>
      <c r="BT5" s="102" t="s">
        <v>213</v>
      </c>
      <c r="BU5" s="102" t="s">
        <v>214</v>
      </c>
      <c r="BV5" s="102" t="s">
        <v>215</v>
      </c>
      <c r="BW5" s="102" t="s">
        <v>216</v>
      </c>
      <c r="BX5" s="102" t="s">
        <v>217</v>
      </c>
      <c r="BY5" s="102" t="s">
        <v>218</v>
      </c>
      <c r="BZ5" s="102" t="s">
        <v>207</v>
      </c>
      <c r="CA5" s="102" t="s">
        <v>208</v>
      </c>
      <c r="CB5" s="102" t="s">
        <v>209</v>
      </c>
      <c r="CC5" s="102" t="s">
        <v>210</v>
      </c>
      <c r="CD5" s="102" t="s">
        <v>211</v>
      </c>
      <c r="CE5" s="102" t="s">
        <v>212</v>
      </c>
      <c r="CF5" s="102" t="s">
        <v>213</v>
      </c>
      <c r="CG5" s="102" t="s">
        <v>219</v>
      </c>
      <c r="CH5" s="102" t="s">
        <v>220</v>
      </c>
      <c r="CI5" s="102" t="s">
        <v>221</v>
      </c>
      <c r="CJ5" s="102" t="s">
        <v>222</v>
      </c>
      <c r="CK5" s="102" t="s">
        <v>214</v>
      </c>
      <c r="CL5" s="102" t="s">
        <v>215</v>
      </c>
      <c r="CM5" s="102" t="s">
        <v>216</v>
      </c>
      <c r="CN5" s="102" t="s">
        <v>217</v>
      </c>
      <c r="CO5" s="102" t="s">
        <v>223</v>
      </c>
      <c r="CP5" s="102" t="s">
        <v>224</v>
      </c>
      <c r="CQ5" s="102" t="s">
        <v>225</v>
      </c>
      <c r="CR5" s="102" t="s">
        <v>224</v>
      </c>
      <c r="CS5" s="102" t="s">
        <v>226</v>
      </c>
      <c r="CT5" s="102" t="s">
        <v>227</v>
      </c>
      <c r="CU5" s="102" t="s">
        <v>228</v>
      </c>
      <c r="CV5" s="102" t="s">
        <v>225</v>
      </c>
      <c r="CW5" s="102" t="s">
        <v>229</v>
      </c>
      <c r="CX5" s="102" t="s">
        <v>230</v>
      </c>
      <c r="CY5" s="102" t="s">
        <v>231</v>
      </c>
      <c r="CZ5" s="102" t="s">
        <v>232</v>
      </c>
      <c r="DA5" s="102" t="s">
        <v>233</v>
      </c>
      <c r="DB5" s="102" t="s">
        <v>234</v>
      </c>
      <c r="DC5" s="102" t="s">
        <v>235</v>
      </c>
      <c r="DD5" s="102" t="s">
        <v>146</v>
      </c>
      <c r="DE5" s="11"/>
    </row>
    <row r="6" spans="1:109" ht="24.4" customHeight="1">
      <c r="A6" s="17"/>
      <c r="B6" s="16" t="s">
        <v>78</v>
      </c>
      <c r="C6" s="16" t="s">
        <v>79</v>
      </c>
      <c r="D6" s="16" t="s">
        <v>80</v>
      </c>
      <c r="E6" s="100"/>
      <c r="F6" s="100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  <c r="AA6" s="102"/>
      <c r="AB6" s="102"/>
      <c r="AC6" s="102"/>
      <c r="AD6" s="102"/>
      <c r="AE6" s="102"/>
      <c r="AF6" s="102"/>
      <c r="AG6" s="102"/>
      <c r="AH6" s="102"/>
      <c r="AI6" s="102"/>
      <c r="AJ6" s="102"/>
      <c r="AK6" s="102"/>
      <c r="AL6" s="102"/>
      <c r="AM6" s="102"/>
      <c r="AN6" s="102"/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/>
      <c r="BJ6" s="102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/>
      <c r="BV6" s="102"/>
      <c r="BW6" s="102"/>
      <c r="BX6" s="102"/>
      <c r="BY6" s="102"/>
      <c r="BZ6" s="102"/>
      <c r="CA6" s="102"/>
      <c r="CB6" s="102"/>
      <c r="CC6" s="102"/>
      <c r="CD6" s="102"/>
      <c r="CE6" s="102"/>
      <c r="CF6" s="102"/>
      <c r="CG6" s="102"/>
      <c r="CH6" s="102"/>
      <c r="CI6" s="102"/>
      <c r="CJ6" s="102"/>
      <c r="CK6" s="102"/>
      <c r="CL6" s="102"/>
      <c r="CM6" s="102"/>
      <c r="CN6" s="102"/>
      <c r="CO6" s="102"/>
      <c r="CP6" s="102"/>
      <c r="CQ6" s="102"/>
      <c r="CR6" s="102"/>
      <c r="CS6" s="102"/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27"/>
    </row>
    <row r="7" spans="1:109" ht="22.9" customHeight="1">
      <c r="A7" s="18"/>
      <c r="B7" s="16"/>
      <c r="C7" s="16"/>
      <c r="D7" s="16"/>
      <c r="E7" s="16" t="s">
        <v>69</v>
      </c>
      <c r="F7" s="19">
        <f>SUM(F8:F11)</f>
        <v>198.39999999999992</v>
      </c>
      <c r="G7" s="19">
        <f>SUM(G8:G11)</f>
        <v>46.91</v>
      </c>
      <c r="H7" s="69">
        <f t="shared" ref="H7:BS7" si="0">SUM(H8:H11)</f>
        <v>4.8099999999999996</v>
      </c>
      <c r="I7" s="69">
        <f t="shared" si="0"/>
        <v>0</v>
      </c>
      <c r="J7" s="69">
        <f t="shared" si="0"/>
        <v>0</v>
      </c>
      <c r="K7" s="69">
        <f t="shared" si="0"/>
        <v>73.14</v>
      </c>
      <c r="L7" s="69">
        <f t="shared" si="0"/>
        <v>13.69</v>
      </c>
      <c r="M7" s="69">
        <f t="shared" si="0"/>
        <v>0</v>
      </c>
      <c r="N7" s="69">
        <f t="shared" si="0"/>
        <v>10.7</v>
      </c>
      <c r="O7" s="69">
        <f t="shared" si="0"/>
        <v>7.64</v>
      </c>
      <c r="P7" s="69">
        <f t="shared" si="0"/>
        <v>1.75</v>
      </c>
      <c r="Q7" s="69">
        <f t="shared" si="0"/>
        <v>16.670000000000002</v>
      </c>
      <c r="R7" s="69">
        <f t="shared" si="0"/>
        <v>0</v>
      </c>
      <c r="S7" s="69">
        <f t="shared" si="0"/>
        <v>0</v>
      </c>
      <c r="T7" s="69">
        <f t="shared" si="0"/>
        <v>1.38</v>
      </c>
      <c r="U7" s="69">
        <f t="shared" si="0"/>
        <v>0</v>
      </c>
      <c r="V7" s="69">
        <f t="shared" si="0"/>
        <v>0</v>
      </c>
      <c r="W7" s="69">
        <f t="shared" si="0"/>
        <v>0</v>
      </c>
      <c r="X7" s="69">
        <f t="shared" si="0"/>
        <v>0.27</v>
      </c>
      <c r="Y7" s="69">
        <f t="shared" si="0"/>
        <v>0.69</v>
      </c>
      <c r="Z7" s="69">
        <f t="shared" si="0"/>
        <v>1.17</v>
      </c>
      <c r="AA7" s="69">
        <f t="shared" si="0"/>
        <v>0</v>
      </c>
      <c r="AB7" s="69">
        <f t="shared" si="0"/>
        <v>0</v>
      </c>
      <c r="AC7" s="69">
        <f t="shared" si="0"/>
        <v>5.51</v>
      </c>
      <c r="AD7" s="69">
        <f t="shared" si="0"/>
        <v>0</v>
      </c>
      <c r="AE7" s="69">
        <f t="shared" si="0"/>
        <v>0</v>
      </c>
      <c r="AF7" s="69">
        <f t="shared" si="0"/>
        <v>0</v>
      </c>
      <c r="AG7" s="69">
        <f t="shared" si="0"/>
        <v>0</v>
      </c>
      <c r="AH7" s="69">
        <f t="shared" si="0"/>
        <v>0</v>
      </c>
      <c r="AI7" s="69">
        <f t="shared" si="0"/>
        <v>0.2</v>
      </c>
      <c r="AJ7" s="69">
        <f t="shared" si="0"/>
        <v>0</v>
      </c>
      <c r="AK7" s="69">
        <f t="shared" si="0"/>
        <v>0</v>
      </c>
      <c r="AL7" s="69">
        <f t="shared" si="0"/>
        <v>0</v>
      </c>
      <c r="AM7" s="69">
        <f t="shared" si="0"/>
        <v>0</v>
      </c>
      <c r="AN7" s="69">
        <f t="shared" si="0"/>
        <v>0</v>
      </c>
      <c r="AO7" s="69">
        <f t="shared" si="0"/>
        <v>2.5</v>
      </c>
      <c r="AP7" s="69">
        <f t="shared" si="0"/>
        <v>1.73</v>
      </c>
      <c r="AQ7" s="69">
        <f t="shared" si="0"/>
        <v>1.62</v>
      </c>
      <c r="AR7" s="69">
        <f t="shared" si="0"/>
        <v>0</v>
      </c>
      <c r="AS7" s="69">
        <f t="shared" si="0"/>
        <v>0</v>
      </c>
      <c r="AT7" s="69">
        <f t="shared" si="0"/>
        <v>2.42</v>
      </c>
      <c r="AU7" s="69">
        <f t="shared" si="0"/>
        <v>0</v>
      </c>
      <c r="AV7" s="69">
        <f t="shared" si="0"/>
        <v>5.28</v>
      </c>
      <c r="AW7" s="69">
        <f t="shared" si="0"/>
        <v>0</v>
      </c>
      <c r="AX7" s="69">
        <f t="shared" si="0"/>
        <v>0</v>
      </c>
      <c r="AY7" s="69">
        <f t="shared" si="0"/>
        <v>0</v>
      </c>
      <c r="AZ7" s="69">
        <f t="shared" si="0"/>
        <v>0</v>
      </c>
      <c r="BA7" s="69">
        <f t="shared" si="0"/>
        <v>0.32</v>
      </c>
      <c r="BB7" s="69">
        <f t="shared" si="0"/>
        <v>0</v>
      </c>
      <c r="BC7" s="69">
        <f t="shared" si="0"/>
        <v>0</v>
      </c>
      <c r="BD7" s="69">
        <f t="shared" si="0"/>
        <v>0</v>
      </c>
      <c r="BE7" s="69">
        <f t="shared" si="0"/>
        <v>0</v>
      </c>
      <c r="BF7" s="69">
        <f t="shared" si="0"/>
        <v>0</v>
      </c>
      <c r="BG7" s="69">
        <f t="shared" si="0"/>
        <v>0</v>
      </c>
      <c r="BH7" s="69">
        <f t="shared" si="0"/>
        <v>0</v>
      </c>
      <c r="BI7" s="69">
        <f t="shared" si="0"/>
        <v>0</v>
      </c>
      <c r="BJ7" s="69">
        <f t="shared" si="0"/>
        <v>0</v>
      </c>
      <c r="BK7" s="69">
        <f t="shared" si="0"/>
        <v>0</v>
      </c>
      <c r="BL7" s="69">
        <f t="shared" si="0"/>
        <v>0</v>
      </c>
      <c r="BM7" s="69">
        <f t="shared" si="0"/>
        <v>0</v>
      </c>
      <c r="BN7" s="69">
        <f t="shared" si="0"/>
        <v>0</v>
      </c>
      <c r="BO7" s="69">
        <f t="shared" si="0"/>
        <v>0</v>
      </c>
      <c r="BP7" s="69">
        <f t="shared" si="0"/>
        <v>0</v>
      </c>
      <c r="BQ7" s="69">
        <f t="shared" si="0"/>
        <v>0</v>
      </c>
      <c r="BR7" s="69">
        <f t="shared" si="0"/>
        <v>0</v>
      </c>
      <c r="BS7" s="69">
        <f t="shared" si="0"/>
        <v>0</v>
      </c>
      <c r="BT7" s="69">
        <f t="shared" ref="BT7:DD7" si="1">SUM(BT8:BT11)</f>
        <v>0</v>
      </c>
      <c r="BU7" s="69">
        <f t="shared" si="1"/>
        <v>0</v>
      </c>
      <c r="BV7" s="69">
        <f t="shared" si="1"/>
        <v>0</v>
      </c>
      <c r="BW7" s="69">
        <f t="shared" si="1"/>
        <v>0</v>
      </c>
      <c r="BX7" s="69">
        <f t="shared" si="1"/>
        <v>0</v>
      </c>
      <c r="BY7" s="69">
        <f t="shared" si="1"/>
        <v>0</v>
      </c>
      <c r="BZ7" s="69">
        <f t="shared" si="1"/>
        <v>0</v>
      </c>
      <c r="CA7" s="69">
        <f t="shared" si="1"/>
        <v>0</v>
      </c>
      <c r="CB7" s="69">
        <f t="shared" si="1"/>
        <v>0</v>
      </c>
      <c r="CC7" s="69">
        <f t="shared" si="1"/>
        <v>0</v>
      </c>
      <c r="CD7" s="69">
        <f t="shared" si="1"/>
        <v>0</v>
      </c>
      <c r="CE7" s="69">
        <f t="shared" si="1"/>
        <v>0</v>
      </c>
      <c r="CF7" s="69">
        <f t="shared" si="1"/>
        <v>0</v>
      </c>
      <c r="CG7" s="69">
        <f t="shared" si="1"/>
        <v>0</v>
      </c>
      <c r="CH7" s="69">
        <f t="shared" si="1"/>
        <v>0</v>
      </c>
      <c r="CI7" s="69">
        <f t="shared" si="1"/>
        <v>0</v>
      </c>
      <c r="CJ7" s="69">
        <f t="shared" si="1"/>
        <v>0</v>
      </c>
      <c r="CK7" s="69">
        <f t="shared" si="1"/>
        <v>0</v>
      </c>
      <c r="CL7" s="69">
        <f t="shared" si="1"/>
        <v>0</v>
      </c>
      <c r="CM7" s="69">
        <f t="shared" si="1"/>
        <v>0</v>
      </c>
      <c r="CN7" s="69">
        <f t="shared" si="1"/>
        <v>0</v>
      </c>
      <c r="CO7" s="69">
        <f t="shared" si="1"/>
        <v>0</v>
      </c>
      <c r="CP7" s="69">
        <f t="shared" si="1"/>
        <v>0</v>
      </c>
      <c r="CQ7" s="69">
        <f t="shared" si="1"/>
        <v>0</v>
      </c>
      <c r="CR7" s="69">
        <f t="shared" si="1"/>
        <v>0</v>
      </c>
      <c r="CS7" s="69">
        <f t="shared" si="1"/>
        <v>0</v>
      </c>
      <c r="CT7" s="69">
        <f t="shared" si="1"/>
        <v>0</v>
      </c>
      <c r="CU7" s="69">
        <f t="shared" si="1"/>
        <v>0</v>
      </c>
      <c r="CV7" s="69">
        <f t="shared" si="1"/>
        <v>0</v>
      </c>
      <c r="CW7" s="69">
        <f t="shared" si="1"/>
        <v>0</v>
      </c>
      <c r="CX7" s="69">
        <f t="shared" si="1"/>
        <v>0</v>
      </c>
      <c r="CY7" s="69">
        <f t="shared" si="1"/>
        <v>0</v>
      </c>
      <c r="CZ7" s="69">
        <f t="shared" si="1"/>
        <v>0</v>
      </c>
      <c r="DA7" s="69">
        <f t="shared" si="1"/>
        <v>0</v>
      </c>
      <c r="DB7" s="69">
        <f t="shared" si="1"/>
        <v>0</v>
      </c>
      <c r="DC7" s="69">
        <f t="shared" si="1"/>
        <v>0</v>
      </c>
      <c r="DD7" s="69">
        <f t="shared" si="1"/>
        <v>0</v>
      </c>
      <c r="DE7" s="28"/>
    </row>
    <row r="8" spans="1:109" ht="22.9" customHeight="1">
      <c r="A8" s="17"/>
      <c r="B8" s="63" t="s">
        <v>283</v>
      </c>
      <c r="C8" s="63" t="s">
        <v>284</v>
      </c>
      <c r="D8" s="63" t="s">
        <v>284</v>
      </c>
      <c r="E8" s="63" t="s">
        <v>292</v>
      </c>
      <c r="F8" s="43">
        <f>SUM(G8:DD8)</f>
        <v>162.75999999999993</v>
      </c>
      <c r="G8" s="63">
        <v>46.91</v>
      </c>
      <c r="H8" s="63">
        <v>4.8099999999999996</v>
      </c>
      <c r="I8" s="43"/>
      <c r="J8" s="43"/>
      <c r="K8" s="63">
        <v>73.14</v>
      </c>
      <c r="L8" s="43"/>
      <c r="M8" s="43"/>
      <c r="N8" s="63">
        <v>10.7</v>
      </c>
      <c r="O8" s="63">
        <v>7.64</v>
      </c>
      <c r="P8" s="63">
        <v>1.75</v>
      </c>
      <c r="Q8" s="43"/>
      <c r="R8" s="43"/>
      <c r="S8" s="43"/>
      <c r="T8" s="43">
        <v>1.38</v>
      </c>
      <c r="U8" s="43"/>
      <c r="V8" s="43"/>
      <c r="W8" s="43"/>
      <c r="X8" s="90">
        <v>0.27</v>
      </c>
      <c r="Y8" s="90">
        <v>0.69</v>
      </c>
      <c r="Z8" s="90">
        <v>1.17</v>
      </c>
      <c r="AA8" s="43"/>
      <c r="AB8" s="43"/>
      <c r="AC8" s="90">
        <v>5.51</v>
      </c>
      <c r="AD8" s="43"/>
      <c r="AE8" s="43"/>
      <c r="AF8" s="43"/>
      <c r="AG8" s="43"/>
      <c r="AH8" s="43"/>
      <c r="AI8" s="90">
        <v>0.2</v>
      </c>
      <c r="AJ8" s="43"/>
      <c r="AK8" s="43"/>
      <c r="AL8" s="43"/>
      <c r="AM8" s="43"/>
      <c r="AN8" s="43"/>
      <c r="AO8" s="90">
        <v>2.5</v>
      </c>
      <c r="AP8" s="90">
        <v>1.73</v>
      </c>
      <c r="AQ8" s="90">
        <v>1.62</v>
      </c>
      <c r="AR8" s="43"/>
      <c r="AS8" s="43"/>
      <c r="AT8" s="90">
        <v>2.42</v>
      </c>
      <c r="AU8" s="43"/>
      <c r="AV8" s="43"/>
      <c r="AW8" s="43"/>
      <c r="AX8" s="43"/>
      <c r="AY8" s="43"/>
      <c r="AZ8" s="43"/>
      <c r="BA8" s="43">
        <v>0.32</v>
      </c>
      <c r="BB8" s="43"/>
      <c r="BC8" s="43"/>
      <c r="BD8" s="43"/>
      <c r="BE8" s="43"/>
      <c r="BF8" s="43"/>
      <c r="BG8" s="21"/>
      <c r="BH8" s="43"/>
      <c r="BI8" s="43"/>
      <c r="BJ8" s="43"/>
      <c r="BK8" s="43"/>
      <c r="BL8" s="21"/>
      <c r="BM8" s="21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26"/>
    </row>
    <row r="9" spans="1:109" s="54" customFormat="1" ht="22.9" customHeight="1">
      <c r="A9" s="17"/>
      <c r="B9" s="63">
        <v>208</v>
      </c>
      <c r="C9" s="63" t="s">
        <v>288</v>
      </c>
      <c r="D9" s="63" t="s">
        <v>290</v>
      </c>
      <c r="E9" s="63" t="s">
        <v>309</v>
      </c>
      <c r="F9" s="43">
        <f t="shared" ref="F9:F11" si="2">SUM(G9:DD9)</f>
        <v>5.28</v>
      </c>
      <c r="G9" s="43"/>
      <c r="H9" s="43"/>
      <c r="I9" s="43"/>
      <c r="J9" s="43"/>
      <c r="K9" s="43"/>
      <c r="L9" s="43"/>
      <c r="M9" s="43"/>
      <c r="N9" s="43"/>
      <c r="O9" s="90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90">
        <v>5.28</v>
      </c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66"/>
      <c r="BH9" s="43"/>
      <c r="BI9" s="43"/>
      <c r="BJ9" s="43"/>
      <c r="BK9" s="43"/>
      <c r="BL9" s="66"/>
      <c r="BM9" s="66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26"/>
    </row>
    <row r="10" spans="1:109" s="54" customFormat="1" ht="22.9" customHeight="1">
      <c r="A10" s="17"/>
      <c r="B10" s="63" t="s">
        <v>287</v>
      </c>
      <c r="C10" s="63" t="s">
        <v>288</v>
      </c>
      <c r="D10" s="63" t="s">
        <v>288</v>
      </c>
      <c r="E10" s="63" t="s">
        <v>294</v>
      </c>
      <c r="F10" s="43">
        <f t="shared" si="2"/>
        <v>13.69</v>
      </c>
      <c r="G10" s="43"/>
      <c r="H10" s="43"/>
      <c r="I10" s="43"/>
      <c r="J10" s="43"/>
      <c r="K10" s="43"/>
      <c r="L10" s="63">
        <v>13.69</v>
      </c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66"/>
      <c r="BH10" s="43"/>
      <c r="BI10" s="43"/>
      <c r="BJ10" s="43"/>
      <c r="BK10" s="43"/>
      <c r="BL10" s="66"/>
      <c r="BM10" s="66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26"/>
    </row>
    <row r="11" spans="1:109" ht="22.9" customHeight="1">
      <c r="A11" s="17"/>
      <c r="B11" s="63" t="s">
        <v>289</v>
      </c>
      <c r="C11" s="63" t="s">
        <v>290</v>
      </c>
      <c r="D11" s="63" t="s">
        <v>291</v>
      </c>
      <c r="E11" s="63" t="s">
        <v>158</v>
      </c>
      <c r="F11" s="43">
        <f t="shared" si="2"/>
        <v>16.670000000000002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63">
        <v>16.670000000000002</v>
      </c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6"/>
    </row>
    <row r="12" spans="1:109" ht="9.75" customHeight="1">
      <c r="A12" s="22"/>
      <c r="B12" s="23"/>
      <c r="C12" s="23"/>
      <c r="D12" s="23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9"/>
    </row>
  </sheetData>
  <mergeCells count="120">
    <mergeCell ref="CY5:CY6"/>
    <mergeCell ref="CZ5:CZ6"/>
    <mergeCell ref="DA5:DA6"/>
    <mergeCell ref="DB5:DB6"/>
    <mergeCell ref="DC5:DC6"/>
    <mergeCell ref="DD5:DD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G5:CG6"/>
    <mergeCell ref="CH5:CH6"/>
    <mergeCell ref="CI5:CI6"/>
    <mergeCell ref="CJ5:CJ6"/>
    <mergeCell ref="CK5:CK6"/>
    <mergeCell ref="CL5:CL6"/>
    <mergeCell ref="CM5:CM6"/>
    <mergeCell ref="CN5:CN6"/>
    <mergeCell ref="CO5:CO6"/>
    <mergeCell ref="BX5:BX6"/>
    <mergeCell ref="BY5:BY6"/>
    <mergeCell ref="BZ5:BZ6"/>
    <mergeCell ref="CA5:CA6"/>
    <mergeCell ref="CB5:CB6"/>
    <mergeCell ref="CC5:CC6"/>
    <mergeCell ref="CD5:CD6"/>
    <mergeCell ref="CE5:CE6"/>
    <mergeCell ref="CF5:CF6"/>
    <mergeCell ref="BO5:BO6"/>
    <mergeCell ref="BP5:BP6"/>
    <mergeCell ref="BQ5:BQ6"/>
    <mergeCell ref="BR5:BR6"/>
    <mergeCell ref="BS5:BS6"/>
    <mergeCell ref="BT5:BT6"/>
    <mergeCell ref="BU5:BU6"/>
    <mergeCell ref="BV5:BV6"/>
    <mergeCell ref="BW5:BW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AW5:AW6"/>
    <mergeCell ref="AX5:AX6"/>
    <mergeCell ref="AY5:AY6"/>
    <mergeCell ref="AZ5:AZ6"/>
    <mergeCell ref="BA5:BA6"/>
    <mergeCell ref="BB5:BB6"/>
    <mergeCell ref="BC5:BC6"/>
    <mergeCell ref="BD5:BD6"/>
    <mergeCell ref="BE5:BE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B5:D5"/>
    <mergeCell ref="E5:E6"/>
    <mergeCell ref="F4:F6"/>
    <mergeCell ref="G5:G6"/>
    <mergeCell ref="H5:H6"/>
    <mergeCell ref="I5:I6"/>
    <mergeCell ref="J5:J6"/>
    <mergeCell ref="K5:K6"/>
    <mergeCell ref="L5:L6"/>
    <mergeCell ref="B2:DD2"/>
    <mergeCell ref="B3:E3"/>
    <mergeCell ref="G3:DD3"/>
    <mergeCell ref="B4:E4"/>
    <mergeCell ref="G4:S4"/>
    <mergeCell ref="T4:AT4"/>
    <mergeCell ref="AU4:BF4"/>
    <mergeCell ref="BH4:BK4"/>
    <mergeCell ref="BL4:BM4"/>
    <mergeCell ref="BN4:BY4"/>
    <mergeCell ref="BZ4:CO4"/>
    <mergeCell ref="CP4:CQ4"/>
    <mergeCell ref="CR4:CV4"/>
    <mergeCell ref="CW4:CY4"/>
    <mergeCell ref="CZ4:DD4"/>
  </mergeCells>
  <phoneticPr fontId="6" type="noConversion"/>
  <printOptions horizontalCentered="1"/>
  <pageMargins left="0.75138888888888899" right="0.75138888888888899" top="0.27152777777777798" bottom="0.27152777777777798" header="0" footer="0"/>
  <pageSetup paperSize="8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pageSetUpPr fitToPage="1"/>
  </sheetPr>
  <dimension ref="A1:I12"/>
  <sheetViews>
    <sheetView workbookViewId="0">
      <pane ySplit="6" topLeftCell="A7" activePane="bottomLeft" state="frozen"/>
      <selection pane="bottomLeft" activeCell="G15" sqref="G15"/>
    </sheetView>
  </sheetViews>
  <sheetFormatPr defaultColWidth="10" defaultRowHeight="13.5"/>
  <cols>
    <col min="1" max="1" width="1.5" style="7" customWidth="1"/>
    <col min="2" max="3" width="6.125" style="7" customWidth="1"/>
    <col min="4" max="4" width="16.375" style="7" customWidth="1"/>
    <col min="5" max="5" width="41" style="7" customWidth="1"/>
    <col min="6" max="8" width="16.375" style="7" customWidth="1"/>
    <col min="9" max="9" width="1.5" style="7" customWidth="1"/>
    <col min="10" max="10" width="9.75" style="7" customWidth="1"/>
    <col min="11" max="16384" width="10" style="7"/>
  </cols>
  <sheetData>
    <row r="1" spans="1:9" ht="16.350000000000001" customHeight="1">
      <c r="A1" s="10"/>
      <c r="B1" s="33" t="s">
        <v>236</v>
      </c>
      <c r="C1" s="10"/>
      <c r="D1" s="34"/>
      <c r="E1" s="34"/>
      <c r="F1" s="8"/>
      <c r="G1" s="8"/>
      <c r="I1" s="39"/>
    </row>
    <row r="2" spans="1:9" ht="22.9" customHeight="1">
      <c r="A2" s="8"/>
      <c r="B2" s="103" t="s">
        <v>237</v>
      </c>
      <c r="C2" s="103"/>
      <c r="D2" s="103"/>
      <c r="E2" s="103"/>
      <c r="F2" s="103"/>
      <c r="G2" s="103"/>
      <c r="H2" s="103"/>
      <c r="I2" s="39"/>
    </row>
    <row r="3" spans="1:9" ht="19.5" customHeight="1">
      <c r="A3" s="13"/>
      <c r="B3" s="104" t="s">
        <v>281</v>
      </c>
      <c r="C3" s="104"/>
      <c r="D3" s="104"/>
      <c r="E3" s="104"/>
      <c r="G3" s="13"/>
      <c r="H3" s="35" t="s">
        <v>4</v>
      </c>
      <c r="I3" s="40"/>
    </row>
    <row r="4" spans="1:9" s="32" customFormat="1" ht="24.4" customHeight="1">
      <c r="A4" s="36"/>
      <c r="B4" s="100" t="s">
        <v>7</v>
      </c>
      <c r="C4" s="100"/>
      <c r="D4" s="100"/>
      <c r="E4" s="100"/>
      <c r="F4" s="100" t="s">
        <v>73</v>
      </c>
      <c r="G4" s="100"/>
      <c r="H4" s="100"/>
      <c r="I4" s="41"/>
    </row>
    <row r="5" spans="1:9" s="32" customFormat="1" ht="24.4" customHeight="1">
      <c r="A5" s="36"/>
      <c r="B5" s="100" t="s">
        <v>77</v>
      </c>
      <c r="C5" s="100"/>
      <c r="D5" s="100" t="s">
        <v>67</v>
      </c>
      <c r="E5" s="100" t="s">
        <v>68</v>
      </c>
      <c r="F5" s="100" t="s">
        <v>56</v>
      </c>
      <c r="G5" s="100" t="s">
        <v>238</v>
      </c>
      <c r="H5" s="100" t="s">
        <v>239</v>
      </c>
      <c r="I5" s="41"/>
    </row>
    <row r="6" spans="1:9" s="32" customFormat="1" ht="24.4" customHeight="1">
      <c r="A6" s="11"/>
      <c r="B6" s="16" t="s">
        <v>78</v>
      </c>
      <c r="C6" s="16" t="s">
        <v>79</v>
      </c>
      <c r="D6" s="100"/>
      <c r="E6" s="100"/>
      <c r="F6" s="100"/>
      <c r="G6" s="100"/>
      <c r="H6" s="100"/>
      <c r="I6" s="41"/>
    </row>
    <row r="7" spans="1:9" s="32" customFormat="1" ht="22.9" customHeight="1">
      <c r="A7" s="36"/>
      <c r="B7" s="16"/>
      <c r="C7" s="16"/>
      <c r="D7" s="16"/>
      <c r="E7" s="16" t="s">
        <v>69</v>
      </c>
      <c r="F7" s="19">
        <f>SUM(F8:F11)</f>
        <v>198.4</v>
      </c>
      <c r="G7" s="19">
        <f>SUM(G8:G11)</f>
        <v>180.91</v>
      </c>
      <c r="H7" s="69">
        <f>SUM(H8:H11)</f>
        <v>17.489999999999998</v>
      </c>
      <c r="I7" s="41"/>
    </row>
    <row r="8" spans="1:9" s="32" customFormat="1" ht="22.9" customHeight="1">
      <c r="A8" s="36"/>
      <c r="B8" s="91" t="s">
        <v>310</v>
      </c>
      <c r="C8" s="91" t="s">
        <v>311</v>
      </c>
      <c r="D8" s="92">
        <v>203014</v>
      </c>
      <c r="E8" s="92" t="s">
        <v>312</v>
      </c>
      <c r="F8" s="21">
        <f>SUM(G8:H8)</f>
        <v>175.31</v>
      </c>
      <c r="G8" s="21">
        <v>175.31</v>
      </c>
      <c r="H8" s="21"/>
      <c r="I8" s="41"/>
    </row>
    <row r="9" spans="1:9" s="32" customFormat="1" ht="22.9" customHeight="1">
      <c r="A9" s="36"/>
      <c r="B9" s="91" t="s">
        <v>310</v>
      </c>
      <c r="C9" s="91" t="s">
        <v>313</v>
      </c>
      <c r="D9" s="92">
        <v>203014</v>
      </c>
      <c r="E9" s="92" t="s">
        <v>314</v>
      </c>
      <c r="F9" s="66">
        <f t="shared" ref="F9:F11" si="0">SUM(G9:H9)</f>
        <v>17.489999999999998</v>
      </c>
      <c r="G9" s="66"/>
      <c r="H9" s="66">
        <v>17.489999999999998</v>
      </c>
      <c r="I9" s="41"/>
    </row>
    <row r="10" spans="1:9" s="32" customFormat="1" ht="22.9" customHeight="1">
      <c r="A10" s="36"/>
      <c r="B10" s="91" t="s">
        <v>315</v>
      </c>
      <c r="C10" s="91" t="s">
        <v>316</v>
      </c>
      <c r="D10" s="92">
        <v>203014</v>
      </c>
      <c r="E10" s="92" t="s">
        <v>317</v>
      </c>
      <c r="F10" s="66">
        <f t="shared" si="0"/>
        <v>5.28</v>
      </c>
      <c r="G10" s="66">
        <v>5.28</v>
      </c>
      <c r="H10" s="66"/>
      <c r="I10" s="41"/>
    </row>
    <row r="11" spans="1:9" s="32" customFormat="1" ht="22.9" customHeight="1">
      <c r="A11" s="36"/>
      <c r="B11" s="91" t="s">
        <v>315</v>
      </c>
      <c r="C11" s="91" t="s">
        <v>311</v>
      </c>
      <c r="D11" s="92">
        <v>203014</v>
      </c>
      <c r="E11" s="92" t="s">
        <v>318</v>
      </c>
      <c r="F11" s="66">
        <f t="shared" si="0"/>
        <v>0.32</v>
      </c>
      <c r="G11" s="21">
        <v>0.32</v>
      </c>
      <c r="H11" s="21"/>
      <c r="I11" s="41"/>
    </row>
    <row r="12" spans="1:9" ht="9.75" customHeight="1">
      <c r="A12" s="22"/>
      <c r="B12" s="22"/>
      <c r="C12" s="22"/>
      <c r="D12" s="38"/>
      <c r="E12" s="22"/>
      <c r="F12" s="22"/>
      <c r="G12" s="22"/>
      <c r="H12" s="22"/>
      <c r="I12" s="42"/>
    </row>
  </sheetData>
  <mergeCells count="10">
    <mergeCell ref="B2:H2"/>
    <mergeCell ref="B3:E3"/>
    <mergeCell ref="B4:E4"/>
    <mergeCell ref="F4:H4"/>
    <mergeCell ref="B5:C5"/>
    <mergeCell ref="D5:D6"/>
    <mergeCell ref="E5:E6"/>
    <mergeCell ref="F5:F6"/>
    <mergeCell ref="G5:G6"/>
    <mergeCell ref="H5:H6"/>
  </mergeCells>
  <phoneticPr fontId="6" type="noConversion"/>
  <printOptions horizontalCentered="1"/>
  <pageMargins left="0.75138888888888899" right="0.75138888888888899" top="0.27152777777777798" bottom="0.27152777777777798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1:I9"/>
  <sheetViews>
    <sheetView workbookViewId="0">
      <pane ySplit="5" topLeftCell="A6" activePane="bottomLeft" state="frozen"/>
      <selection pane="bottomLeft" activeCell="F7" sqref="F7"/>
    </sheetView>
  </sheetViews>
  <sheetFormatPr defaultColWidth="10" defaultRowHeight="13.5"/>
  <cols>
    <col min="1" max="1" width="1.5" style="7" customWidth="1"/>
    <col min="2" max="4" width="6.125" style="7" customWidth="1"/>
    <col min="5" max="5" width="13.375" style="7" customWidth="1"/>
    <col min="6" max="6" width="37.375" style="7" customWidth="1"/>
    <col min="7" max="7" width="22.375" style="7" customWidth="1"/>
    <col min="8" max="8" width="16.375" style="7" customWidth="1"/>
    <col min="9" max="9" width="1.5" style="7" customWidth="1"/>
    <col min="10" max="12" width="9.75" style="7" customWidth="1"/>
    <col min="13" max="16384" width="10" style="7"/>
  </cols>
  <sheetData>
    <row r="1" spans="1:9" ht="16.350000000000001" customHeight="1">
      <c r="A1" s="8"/>
      <c r="B1" s="31" t="s">
        <v>240</v>
      </c>
      <c r="C1" s="10"/>
      <c r="D1" s="10"/>
      <c r="E1" s="11"/>
      <c r="F1" s="11"/>
      <c r="G1" s="11"/>
      <c r="I1" s="15"/>
    </row>
    <row r="2" spans="1:9" ht="22.9" customHeight="1">
      <c r="A2" s="8"/>
      <c r="B2" s="103" t="s">
        <v>241</v>
      </c>
      <c r="C2" s="103"/>
      <c r="D2" s="103"/>
      <c r="E2" s="103"/>
      <c r="F2" s="103"/>
      <c r="G2" s="103"/>
      <c r="H2" s="103"/>
      <c r="I2" s="15" t="s">
        <v>3</v>
      </c>
    </row>
    <row r="3" spans="1:9" ht="19.5" customHeight="1">
      <c r="A3" s="13"/>
      <c r="B3" s="104" t="s">
        <v>281</v>
      </c>
      <c r="C3" s="104"/>
      <c r="D3" s="104"/>
      <c r="E3" s="104"/>
      <c r="F3" s="104"/>
      <c r="G3" s="14"/>
      <c r="H3" s="24" t="s">
        <v>4</v>
      </c>
      <c r="I3" s="25"/>
    </row>
    <row r="4" spans="1:9" ht="24.4" customHeight="1">
      <c r="A4" s="17"/>
      <c r="B4" s="100" t="s">
        <v>77</v>
      </c>
      <c r="C4" s="100"/>
      <c r="D4" s="100"/>
      <c r="E4" s="100" t="s">
        <v>67</v>
      </c>
      <c r="F4" s="100" t="s">
        <v>68</v>
      </c>
      <c r="G4" s="100" t="s">
        <v>242</v>
      </c>
      <c r="H4" s="100" t="s">
        <v>243</v>
      </c>
      <c r="I4" s="26"/>
    </row>
    <row r="5" spans="1:9" ht="24.4" customHeight="1">
      <c r="A5" s="17"/>
      <c r="B5" s="16" t="s">
        <v>78</v>
      </c>
      <c r="C5" s="16" t="s">
        <v>79</v>
      </c>
      <c r="D5" s="16" t="s">
        <v>80</v>
      </c>
      <c r="E5" s="100"/>
      <c r="F5" s="100"/>
      <c r="G5" s="100"/>
      <c r="H5" s="100"/>
      <c r="I5" s="27"/>
    </row>
    <row r="6" spans="1:9" ht="22.9" customHeight="1">
      <c r="A6" s="18"/>
      <c r="B6" s="16"/>
      <c r="C6" s="16"/>
      <c r="D6" s="16"/>
      <c r="E6" s="16"/>
      <c r="F6" s="16" t="s">
        <v>69</v>
      </c>
      <c r="G6" s="16"/>
      <c r="H6" s="19"/>
      <c r="I6" s="28"/>
    </row>
    <row r="7" spans="1:9" ht="22.9" customHeight="1">
      <c r="A7" s="17"/>
      <c r="B7" s="20"/>
      <c r="C7" s="20"/>
      <c r="D7" s="20"/>
      <c r="E7" s="20"/>
      <c r="F7" s="37" t="s">
        <v>319</v>
      </c>
      <c r="G7" s="20"/>
      <c r="H7" s="21"/>
      <c r="I7" s="27"/>
    </row>
    <row r="8" spans="1:9" ht="22.9" customHeight="1">
      <c r="A8" s="17"/>
      <c r="B8" s="20"/>
      <c r="C8" s="20"/>
      <c r="D8" s="20"/>
      <c r="E8" s="20"/>
      <c r="F8" s="20"/>
      <c r="G8" s="20"/>
      <c r="H8" s="21"/>
      <c r="I8" s="27"/>
    </row>
    <row r="9" spans="1:9" ht="9.75" customHeight="1">
      <c r="A9" s="22"/>
      <c r="B9" s="23"/>
      <c r="C9" s="23"/>
      <c r="D9" s="23"/>
      <c r="E9" s="23"/>
      <c r="F9" s="22"/>
      <c r="G9" s="22"/>
      <c r="H9" s="22"/>
      <c r="I9" s="29"/>
    </row>
  </sheetData>
  <mergeCells count="7">
    <mergeCell ref="B2:H2"/>
    <mergeCell ref="B3:F3"/>
    <mergeCell ref="B4:D4"/>
    <mergeCell ref="E4:E5"/>
    <mergeCell ref="F4:F5"/>
    <mergeCell ref="G4:G5"/>
    <mergeCell ref="H4:H5"/>
  </mergeCells>
  <phoneticPr fontId="6" type="noConversion"/>
  <pageMargins left="0.75" right="0.75" top="0.270000010728836" bottom="0.270000010728836" header="0" footer="0"/>
  <pageSetup paperSize="9" scale="95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>
    <pageSetUpPr fitToPage="1"/>
  </sheetPr>
  <dimension ref="A1:J10"/>
  <sheetViews>
    <sheetView workbookViewId="0">
      <pane ySplit="6" topLeftCell="A7" activePane="bottomLeft" state="frozen"/>
      <selection pane="bottomLeft" activeCell="G13" sqref="G13"/>
    </sheetView>
  </sheetViews>
  <sheetFormatPr defaultColWidth="10" defaultRowHeight="13.5"/>
  <cols>
    <col min="1" max="1" width="1.5" style="7" customWidth="1"/>
    <col min="2" max="2" width="13.375" style="7" customWidth="1"/>
    <col min="3" max="3" width="41" style="7" customWidth="1"/>
    <col min="4" max="9" width="16.375" style="7" customWidth="1"/>
    <col min="10" max="10" width="1.5" style="7" customWidth="1"/>
    <col min="11" max="11" width="9.75" style="7" customWidth="1"/>
    <col min="12" max="16384" width="10" style="7"/>
  </cols>
  <sheetData>
    <row r="1" spans="1:10" ht="16.350000000000001" customHeight="1">
      <c r="A1" s="8"/>
      <c r="B1" s="31" t="s">
        <v>244</v>
      </c>
      <c r="C1" s="11"/>
      <c r="D1" s="12"/>
      <c r="E1" s="12"/>
      <c r="F1" s="12"/>
      <c r="G1" s="12"/>
      <c r="H1" s="12"/>
      <c r="J1" s="15"/>
    </row>
    <row r="2" spans="1:10" ht="22.9" customHeight="1">
      <c r="A2" s="8"/>
      <c r="B2" s="103" t="s">
        <v>245</v>
      </c>
      <c r="C2" s="103"/>
      <c r="D2" s="103"/>
      <c r="E2" s="103"/>
      <c r="F2" s="103"/>
      <c r="G2" s="103"/>
      <c r="H2" s="103"/>
      <c r="I2" s="103"/>
      <c r="J2" s="15" t="s">
        <v>3</v>
      </c>
    </row>
    <row r="3" spans="1:10" ht="19.5" customHeight="1">
      <c r="A3" s="13"/>
      <c r="B3" s="104" t="s">
        <v>281</v>
      </c>
      <c r="C3" s="104"/>
      <c r="D3" s="24"/>
      <c r="E3" s="24"/>
      <c r="F3" s="24"/>
      <c r="G3" s="24"/>
      <c r="H3" s="24"/>
      <c r="I3" s="24" t="s">
        <v>4</v>
      </c>
      <c r="J3" s="25"/>
    </row>
    <row r="4" spans="1:10" ht="24.4" customHeight="1">
      <c r="A4" s="15"/>
      <c r="B4" s="100" t="s">
        <v>70</v>
      </c>
      <c r="C4" s="100" t="s">
        <v>68</v>
      </c>
      <c r="D4" s="100" t="s">
        <v>246</v>
      </c>
      <c r="E4" s="100"/>
      <c r="F4" s="100"/>
      <c r="G4" s="100"/>
      <c r="H4" s="100"/>
      <c r="I4" s="100"/>
      <c r="J4" s="26"/>
    </row>
    <row r="5" spans="1:10" ht="24.4" customHeight="1">
      <c r="A5" s="17"/>
      <c r="B5" s="100"/>
      <c r="C5" s="100"/>
      <c r="D5" s="100" t="s">
        <v>56</v>
      </c>
      <c r="E5" s="102" t="s">
        <v>171</v>
      </c>
      <c r="F5" s="100" t="s">
        <v>247</v>
      </c>
      <c r="G5" s="100"/>
      <c r="H5" s="100"/>
      <c r="I5" s="100" t="s">
        <v>176</v>
      </c>
      <c r="J5" s="26"/>
    </row>
    <row r="6" spans="1:10" ht="24.4" customHeight="1">
      <c r="A6" s="17"/>
      <c r="B6" s="100"/>
      <c r="C6" s="100"/>
      <c r="D6" s="100"/>
      <c r="E6" s="102"/>
      <c r="F6" s="16" t="s">
        <v>132</v>
      </c>
      <c r="G6" s="16" t="s">
        <v>248</v>
      </c>
      <c r="H6" s="16" t="s">
        <v>249</v>
      </c>
      <c r="I6" s="100"/>
      <c r="J6" s="27"/>
    </row>
    <row r="7" spans="1:10" ht="22.9" customHeight="1">
      <c r="A7" s="18"/>
      <c r="B7" s="16"/>
      <c r="C7" s="16" t="s">
        <v>69</v>
      </c>
      <c r="D7" s="19">
        <v>1.82</v>
      </c>
      <c r="E7" s="19"/>
      <c r="F7" s="19">
        <v>1.62</v>
      </c>
      <c r="G7" s="19"/>
      <c r="H7" s="19">
        <v>1.62</v>
      </c>
      <c r="I7" s="19">
        <v>0.2</v>
      </c>
      <c r="J7" s="28"/>
    </row>
    <row r="8" spans="1:10" ht="22.9" customHeight="1">
      <c r="A8" s="105"/>
      <c r="B8" s="20">
        <v>203014</v>
      </c>
      <c r="C8" s="65" t="s">
        <v>282</v>
      </c>
      <c r="D8" s="21">
        <v>1.82</v>
      </c>
      <c r="E8" s="21"/>
      <c r="F8" s="21">
        <v>1.62</v>
      </c>
      <c r="G8" s="21"/>
      <c r="H8" s="21">
        <v>1.62</v>
      </c>
      <c r="I8" s="21">
        <v>0.2</v>
      </c>
      <c r="J8" s="26"/>
    </row>
    <row r="9" spans="1:10" ht="22.9" customHeight="1">
      <c r="A9" s="105"/>
      <c r="B9" s="20"/>
      <c r="C9" s="20"/>
      <c r="D9" s="21"/>
      <c r="E9" s="21"/>
      <c r="F9" s="21"/>
      <c r="G9" s="21"/>
      <c r="H9" s="21"/>
      <c r="I9" s="21"/>
      <c r="J9" s="26"/>
    </row>
    <row r="10" spans="1:10" ht="9.75" customHeight="1">
      <c r="A10" s="22"/>
      <c r="B10" s="22"/>
      <c r="C10" s="22"/>
      <c r="D10" s="22"/>
      <c r="E10" s="22"/>
      <c r="F10" s="22"/>
      <c r="G10" s="22"/>
      <c r="H10" s="22"/>
      <c r="I10" s="22"/>
      <c r="J10" s="29"/>
    </row>
  </sheetData>
  <mergeCells count="10">
    <mergeCell ref="B2:I2"/>
    <mergeCell ref="B3:C3"/>
    <mergeCell ref="D4:I4"/>
    <mergeCell ref="F5:H5"/>
    <mergeCell ref="A8:A9"/>
    <mergeCell ref="B4:B6"/>
    <mergeCell ref="C4:C6"/>
    <mergeCell ref="D5:D6"/>
    <mergeCell ref="E5:E6"/>
    <mergeCell ref="I5:I6"/>
  </mergeCells>
  <phoneticPr fontId="6" type="noConversion"/>
  <printOptions horizontalCentered="1"/>
  <pageMargins left="0.75138888888888899" right="0.75138888888888899" top="0.27152777777777798" bottom="0.27152777777777798" header="0" footer="0"/>
  <pageSetup paperSize="9" scale="85" fitToHeight="0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>
    <pageSetUpPr fitToPage="1"/>
  </sheetPr>
  <dimension ref="A1:J9"/>
  <sheetViews>
    <sheetView workbookViewId="0">
      <pane ySplit="6" topLeftCell="A7" activePane="bottomLeft" state="frozen"/>
      <selection pane="bottomLeft" activeCell="F20" sqref="F20"/>
    </sheetView>
  </sheetViews>
  <sheetFormatPr defaultColWidth="10" defaultRowHeight="13.5"/>
  <cols>
    <col min="1" max="1" width="1.5" style="7" customWidth="1"/>
    <col min="2" max="4" width="6.125" style="7" customWidth="1"/>
    <col min="5" max="5" width="13.375" style="7" customWidth="1"/>
    <col min="6" max="6" width="41" style="7" customWidth="1"/>
    <col min="7" max="9" width="16.375" style="7" customWidth="1"/>
    <col min="10" max="10" width="1.5" style="7" customWidth="1"/>
    <col min="11" max="13" width="9.75" style="7" customWidth="1"/>
    <col min="14" max="16384" width="10" style="7"/>
  </cols>
  <sheetData>
    <row r="1" spans="1:10" ht="16.350000000000001" customHeight="1">
      <c r="A1" s="8"/>
      <c r="B1" s="9" t="s">
        <v>250</v>
      </c>
      <c r="C1" s="10"/>
      <c r="D1" s="10"/>
      <c r="E1" s="11"/>
      <c r="F1" s="11"/>
      <c r="G1" s="12"/>
      <c r="H1" s="12"/>
      <c r="J1" s="15"/>
    </row>
    <row r="2" spans="1:10" ht="22.9" customHeight="1">
      <c r="A2" s="8"/>
      <c r="B2" s="103" t="s">
        <v>251</v>
      </c>
      <c r="C2" s="103"/>
      <c r="D2" s="103"/>
      <c r="E2" s="103"/>
      <c r="F2" s="103"/>
      <c r="G2" s="103"/>
      <c r="H2" s="103"/>
      <c r="I2" s="103"/>
      <c r="J2" s="15" t="s">
        <v>3</v>
      </c>
    </row>
    <row r="3" spans="1:10" ht="19.5" customHeight="1">
      <c r="A3" s="13"/>
      <c r="B3" s="104" t="s">
        <v>281</v>
      </c>
      <c r="C3" s="104"/>
      <c r="D3" s="104"/>
      <c r="E3" s="104"/>
      <c r="F3" s="104"/>
      <c r="G3" s="13"/>
      <c r="H3" s="13"/>
      <c r="I3" s="24" t="s">
        <v>4</v>
      </c>
      <c r="J3" s="25"/>
    </row>
    <row r="4" spans="1:10" ht="24.4" customHeight="1">
      <c r="A4" s="15"/>
      <c r="B4" s="100" t="s">
        <v>7</v>
      </c>
      <c r="C4" s="100"/>
      <c r="D4" s="100"/>
      <c r="E4" s="100"/>
      <c r="F4" s="100"/>
      <c r="G4" s="100" t="s">
        <v>252</v>
      </c>
      <c r="H4" s="100"/>
      <c r="I4" s="100"/>
      <c r="J4" s="26"/>
    </row>
    <row r="5" spans="1:10" ht="24.4" customHeight="1">
      <c r="A5" s="17"/>
      <c r="B5" s="100" t="s">
        <v>77</v>
      </c>
      <c r="C5" s="100"/>
      <c r="D5" s="100"/>
      <c r="E5" s="100" t="s">
        <v>67</v>
      </c>
      <c r="F5" s="100" t="s">
        <v>68</v>
      </c>
      <c r="G5" s="100" t="s">
        <v>56</v>
      </c>
      <c r="H5" s="100" t="s">
        <v>73</v>
      </c>
      <c r="I5" s="100" t="s">
        <v>74</v>
      </c>
      <c r="J5" s="26"/>
    </row>
    <row r="6" spans="1:10" ht="24.4" customHeight="1">
      <c r="A6" s="17"/>
      <c r="B6" s="16" t="s">
        <v>78</v>
      </c>
      <c r="C6" s="16" t="s">
        <v>79</v>
      </c>
      <c r="D6" s="16" t="s">
        <v>80</v>
      </c>
      <c r="E6" s="100"/>
      <c r="F6" s="100"/>
      <c r="G6" s="100"/>
      <c r="H6" s="100"/>
      <c r="I6" s="100"/>
      <c r="J6" s="27"/>
    </row>
    <row r="7" spans="1:10" ht="22.9" customHeight="1">
      <c r="A7" s="18"/>
      <c r="B7" s="16"/>
      <c r="C7" s="16"/>
      <c r="D7" s="16"/>
      <c r="E7" s="16"/>
      <c r="F7" s="16" t="s">
        <v>69</v>
      </c>
      <c r="G7" s="19"/>
      <c r="H7" s="19"/>
      <c r="I7" s="19"/>
      <c r="J7" s="28"/>
    </row>
    <row r="8" spans="1:10" ht="22.9" customHeight="1">
      <c r="A8" s="17"/>
      <c r="B8" s="20"/>
      <c r="C8" s="20"/>
      <c r="D8" s="20"/>
      <c r="E8" s="20"/>
      <c r="F8" s="37" t="s">
        <v>319</v>
      </c>
      <c r="G8" s="21"/>
      <c r="H8" s="21"/>
      <c r="I8" s="21"/>
      <c r="J8" s="27"/>
    </row>
    <row r="9" spans="1:10" ht="9.75" customHeight="1">
      <c r="A9" s="22"/>
      <c r="B9" s="23"/>
      <c r="C9" s="23"/>
      <c r="D9" s="23"/>
      <c r="E9" s="23"/>
      <c r="F9" s="22"/>
      <c r="G9" s="22"/>
      <c r="H9" s="22"/>
      <c r="I9" s="22"/>
      <c r="J9" s="29"/>
    </row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honeticPr fontId="6" type="noConversion"/>
  <printOptions horizontalCentered="1"/>
  <pageMargins left="0.75138888888888899" right="0.75138888888888899" top="0.27152777777777798" bottom="0.27152777777777798" header="0" footer="0"/>
  <pageSetup paperSize="9" fitToHeight="0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>
    <pageSetUpPr fitToPage="1"/>
  </sheetPr>
  <dimension ref="A1:J9"/>
  <sheetViews>
    <sheetView workbookViewId="0">
      <pane ySplit="6" topLeftCell="A7" activePane="bottomLeft" state="frozen"/>
      <selection pane="bottomLeft" activeCell="C8" sqref="C8"/>
    </sheetView>
  </sheetViews>
  <sheetFormatPr defaultColWidth="10" defaultRowHeight="13.5"/>
  <cols>
    <col min="1" max="1" width="1.5" style="7" customWidth="1"/>
    <col min="2" max="2" width="13.375" style="7" customWidth="1"/>
    <col min="3" max="3" width="41" style="7" customWidth="1"/>
    <col min="4" max="9" width="16.375" style="7" customWidth="1"/>
    <col min="10" max="10" width="1.5" style="7" customWidth="1"/>
    <col min="11" max="11" width="9.75" style="7" customWidth="1"/>
    <col min="12" max="16384" width="10" style="7"/>
  </cols>
  <sheetData>
    <row r="1" spans="1:10" ht="16.350000000000001" customHeight="1">
      <c r="A1" s="8"/>
      <c r="B1" s="9" t="s">
        <v>253</v>
      </c>
      <c r="C1" s="11"/>
      <c r="D1" s="12"/>
      <c r="E1" s="12"/>
      <c r="F1" s="12"/>
      <c r="G1" s="12"/>
      <c r="H1" s="12"/>
      <c r="J1" s="15"/>
    </row>
    <row r="2" spans="1:10" ht="22.9" customHeight="1">
      <c r="A2" s="8"/>
      <c r="B2" s="103" t="s">
        <v>254</v>
      </c>
      <c r="C2" s="103"/>
      <c r="D2" s="103"/>
      <c r="E2" s="103"/>
      <c r="F2" s="103"/>
      <c r="G2" s="103"/>
      <c r="H2" s="103"/>
      <c r="I2" s="103"/>
      <c r="J2" s="15" t="s">
        <v>3</v>
      </c>
    </row>
    <row r="3" spans="1:10" ht="19.5" customHeight="1">
      <c r="A3" s="13"/>
      <c r="B3" s="104" t="s">
        <v>281</v>
      </c>
      <c r="C3" s="104"/>
      <c r="D3" s="24"/>
      <c r="E3" s="24"/>
      <c r="F3" s="24"/>
      <c r="G3" s="24"/>
      <c r="H3" s="24"/>
      <c r="I3" s="24" t="s">
        <v>4</v>
      </c>
      <c r="J3" s="25"/>
    </row>
    <row r="4" spans="1:10" ht="24.4" customHeight="1">
      <c r="A4" s="15"/>
      <c r="B4" s="100" t="s">
        <v>70</v>
      </c>
      <c r="C4" s="100" t="s">
        <v>68</v>
      </c>
      <c r="D4" s="100" t="s">
        <v>246</v>
      </c>
      <c r="E4" s="100"/>
      <c r="F4" s="100"/>
      <c r="G4" s="100"/>
      <c r="H4" s="100"/>
      <c r="I4" s="100"/>
      <c r="J4" s="26"/>
    </row>
    <row r="5" spans="1:10" ht="24.4" customHeight="1">
      <c r="A5" s="17"/>
      <c r="B5" s="100"/>
      <c r="C5" s="100"/>
      <c r="D5" s="100" t="s">
        <v>56</v>
      </c>
      <c r="E5" s="102" t="s">
        <v>171</v>
      </c>
      <c r="F5" s="100" t="s">
        <v>247</v>
      </c>
      <c r="G5" s="100"/>
      <c r="H5" s="100"/>
      <c r="I5" s="100" t="s">
        <v>176</v>
      </c>
      <c r="J5" s="26"/>
    </row>
    <row r="6" spans="1:10" ht="24.4" customHeight="1">
      <c r="A6" s="17"/>
      <c r="B6" s="100"/>
      <c r="C6" s="100"/>
      <c r="D6" s="100"/>
      <c r="E6" s="102"/>
      <c r="F6" s="16" t="s">
        <v>132</v>
      </c>
      <c r="G6" s="16" t="s">
        <v>248</v>
      </c>
      <c r="H6" s="16" t="s">
        <v>249</v>
      </c>
      <c r="I6" s="100"/>
      <c r="J6" s="27"/>
    </row>
    <row r="7" spans="1:10" ht="22.9" customHeight="1">
      <c r="A7" s="18"/>
      <c r="B7" s="16"/>
      <c r="C7" s="16" t="s">
        <v>69</v>
      </c>
      <c r="D7" s="19"/>
      <c r="E7" s="19"/>
      <c r="F7" s="19"/>
      <c r="G7" s="19"/>
      <c r="H7" s="19"/>
      <c r="I7" s="19"/>
      <c r="J7" s="28"/>
    </row>
    <row r="8" spans="1:10" ht="22.9" customHeight="1">
      <c r="A8" s="17"/>
      <c r="B8" s="20"/>
      <c r="C8" s="37" t="s">
        <v>319</v>
      </c>
      <c r="D8" s="21"/>
      <c r="E8" s="21"/>
      <c r="F8" s="21"/>
      <c r="G8" s="21"/>
      <c r="H8" s="21"/>
      <c r="I8" s="21"/>
      <c r="J8" s="26"/>
    </row>
    <row r="9" spans="1:10" ht="9.75" customHeight="1">
      <c r="A9" s="22"/>
      <c r="B9" s="22"/>
      <c r="C9" s="22"/>
      <c r="D9" s="22"/>
      <c r="E9" s="22"/>
      <c r="F9" s="22"/>
      <c r="G9" s="22"/>
      <c r="H9" s="22"/>
      <c r="I9" s="22"/>
      <c r="J9" s="29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honeticPr fontId="6" type="noConversion"/>
  <printOptions horizontalCentered="1"/>
  <pageMargins left="0.75138888888888899" right="0.75138888888888899" top="0.27152777777777798" bottom="0.27152777777777798" header="0" footer="0"/>
  <pageSetup paperSize="9" scale="85" fitToHeight="0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>
    <pageSetUpPr fitToPage="1"/>
  </sheetPr>
  <dimension ref="A1:J9"/>
  <sheetViews>
    <sheetView workbookViewId="0">
      <pane ySplit="6" topLeftCell="A7" activePane="bottomLeft" state="frozen"/>
      <selection pane="bottomLeft" activeCell="F17" sqref="F17"/>
    </sheetView>
  </sheetViews>
  <sheetFormatPr defaultColWidth="10" defaultRowHeight="13.5"/>
  <cols>
    <col min="1" max="1" width="1.5" style="7" customWidth="1"/>
    <col min="2" max="4" width="6.125" style="7" customWidth="1"/>
    <col min="5" max="5" width="13.375" style="7" customWidth="1"/>
    <col min="6" max="6" width="41" style="7" customWidth="1"/>
    <col min="7" max="9" width="16.375" style="7" customWidth="1"/>
    <col min="10" max="10" width="1.5" style="7" customWidth="1"/>
    <col min="11" max="13" width="9.75" style="7" customWidth="1"/>
    <col min="14" max="16384" width="10" style="7"/>
  </cols>
  <sheetData>
    <row r="1" spans="1:10" ht="16.350000000000001" customHeight="1">
      <c r="A1" s="8"/>
      <c r="B1" s="9" t="s">
        <v>255</v>
      </c>
      <c r="C1" s="10"/>
      <c r="D1" s="10"/>
      <c r="E1" s="11"/>
      <c r="F1" s="11"/>
      <c r="G1" s="12"/>
      <c r="H1" s="12"/>
      <c r="J1" s="15"/>
    </row>
    <row r="2" spans="1:10" ht="22.9" customHeight="1">
      <c r="A2" s="8"/>
      <c r="B2" s="103" t="s">
        <v>256</v>
      </c>
      <c r="C2" s="103"/>
      <c r="D2" s="103"/>
      <c r="E2" s="103"/>
      <c r="F2" s="103"/>
      <c r="G2" s="103"/>
      <c r="H2" s="103"/>
      <c r="I2" s="103"/>
      <c r="J2" s="15" t="s">
        <v>3</v>
      </c>
    </row>
    <row r="3" spans="1:10" ht="19.5" customHeight="1">
      <c r="A3" s="13"/>
      <c r="B3" s="104" t="s">
        <v>281</v>
      </c>
      <c r="C3" s="104"/>
      <c r="D3" s="104"/>
      <c r="E3" s="104"/>
      <c r="F3" s="104"/>
      <c r="G3" s="13"/>
      <c r="H3" s="13"/>
      <c r="I3" s="24" t="s">
        <v>4</v>
      </c>
      <c r="J3" s="25"/>
    </row>
    <row r="4" spans="1:10" ht="24.4" customHeight="1">
      <c r="A4" s="15"/>
      <c r="B4" s="100" t="s">
        <v>7</v>
      </c>
      <c r="C4" s="100"/>
      <c r="D4" s="100"/>
      <c r="E4" s="100"/>
      <c r="F4" s="100"/>
      <c r="G4" s="100" t="s">
        <v>257</v>
      </c>
      <c r="H4" s="100"/>
      <c r="I4" s="100"/>
      <c r="J4" s="26"/>
    </row>
    <row r="5" spans="1:10" ht="24.4" customHeight="1">
      <c r="A5" s="17"/>
      <c r="B5" s="100" t="s">
        <v>77</v>
      </c>
      <c r="C5" s="100"/>
      <c r="D5" s="100"/>
      <c r="E5" s="100" t="s">
        <v>67</v>
      </c>
      <c r="F5" s="100" t="s">
        <v>68</v>
      </c>
      <c r="G5" s="100" t="s">
        <v>56</v>
      </c>
      <c r="H5" s="100" t="s">
        <v>73</v>
      </c>
      <c r="I5" s="100" t="s">
        <v>74</v>
      </c>
      <c r="J5" s="26"/>
    </row>
    <row r="6" spans="1:10" ht="24.4" customHeight="1">
      <c r="A6" s="17"/>
      <c r="B6" s="16" t="s">
        <v>78</v>
      </c>
      <c r="C6" s="16" t="s">
        <v>79</v>
      </c>
      <c r="D6" s="16" t="s">
        <v>80</v>
      </c>
      <c r="E6" s="100"/>
      <c r="F6" s="100"/>
      <c r="G6" s="100"/>
      <c r="H6" s="100"/>
      <c r="I6" s="100"/>
      <c r="J6" s="27"/>
    </row>
    <row r="7" spans="1:10" ht="22.9" customHeight="1">
      <c r="A7" s="18"/>
      <c r="B7" s="16"/>
      <c r="C7" s="16"/>
      <c r="D7" s="16"/>
      <c r="E7" s="16"/>
      <c r="F7" s="16" t="s">
        <v>69</v>
      </c>
      <c r="G7" s="19"/>
      <c r="H7" s="19"/>
      <c r="I7" s="19"/>
      <c r="J7" s="28"/>
    </row>
    <row r="8" spans="1:10" ht="22.9" customHeight="1">
      <c r="A8" s="17"/>
      <c r="B8" s="20"/>
      <c r="C8" s="20"/>
      <c r="D8" s="20"/>
      <c r="E8" s="20"/>
      <c r="F8" s="37" t="s">
        <v>319</v>
      </c>
      <c r="G8" s="21"/>
      <c r="H8" s="21"/>
      <c r="I8" s="21"/>
      <c r="J8" s="27"/>
    </row>
    <row r="9" spans="1:10" ht="9.75" customHeight="1">
      <c r="A9" s="22"/>
      <c r="B9" s="23"/>
      <c r="C9" s="23"/>
      <c r="D9" s="23"/>
      <c r="E9" s="23"/>
      <c r="F9" s="22"/>
      <c r="G9" s="22"/>
      <c r="H9" s="22"/>
      <c r="I9" s="22"/>
      <c r="J9" s="29"/>
    </row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honeticPr fontId="6" type="noConversion"/>
  <printOptions horizontalCentered="1"/>
  <pageMargins left="0.75138888888888899" right="0.75138888888888899" top="0.27152777777777798" bottom="0.27152777777777798" header="0" footer="0"/>
  <pageSetup paperSize="9" fitToHeight="0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>
  <dimension ref="A1:H38"/>
  <sheetViews>
    <sheetView workbookViewId="0">
      <selection activeCell="L15" sqref="L15"/>
    </sheetView>
  </sheetViews>
  <sheetFormatPr defaultColWidth="9" defaultRowHeight="13.5"/>
  <sheetData>
    <row r="1" spans="1:8" ht="14.25">
      <c r="A1" s="93" t="s">
        <v>321</v>
      </c>
      <c r="B1" s="2"/>
      <c r="C1" s="2"/>
      <c r="D1" s="2"/>
      <c r="E1" s="2"/>
      <c r="F1" s="2"/>
      <c r="G1" s="2"/>
      <c r="H1" s="94"/>
    </row>
    <row r="2" spans="1:8" ht="14.25">
      <c r="A2" s="118" t="s">
        <v>322</v>
      </c>
      <c r="B2" s="118"/>
      <c r="C2" s="118"/>
      <c r="D2" s="118"/>
      <c r="E2" s="118"/>
      <c r="F2" s="118"/>
      <c r="G2" s="118"/>
      <c r="H2" s="118"/>
    </row>
    <row r="3" spans="1:8" ht="14.25" customHeight="1">
      <c r="A3" s="119" t="s">
        <v>323</v>
      </c>
      <c r="B3" s="119"/>
      <c r="C3" s="119"/>
      <c r="D3" s="119"/>
      <c r="E3" s="119"/>
      <c r="F3" s="119"/>
      <c r="G3" s="119"/>
      <c r="H3" s="119"/>
    </row>
    <row r="4" spans="1:8">
      <c r="A4" s="107" t="s">
        <v>324</v>
      </c>
      <c r="B4" s="107"/>
      <c r="C4" s="107"/>
      <c r="D4" s="107" t="s">
        <v>282</v>
      </c>
      <c r="E4" s="107"/>
      <c r="F4" s="107"/>
      <c r="G4" s="107"/>
      <c r="H4" s="107"/>
    </row>
    <row r="5" spans="1:8">
      <c r="A5" s="107" t="s">
        <v>325</v>
      </c>
      <c r="B5" s="107" t="s">
        <v>259</v>
      </c>
      <c r="C5" s="107"/>
      <c r="D5" s="107" t="s">
        <v>260</v>
      </c>
      <c r="E5" s="107"/>
      <c r="F5" s="107" t="s">
        <v>326</v>
      </c>
      <c r="G5" s="107"/>
      <c r="H5" s="107"/>
    </row>
    <row r="6" spans="1:8" ht="13.5" customHeight="1">
      <c r="A6" s="107"/>
      <c r="B6" s="107"/>
      <c r="C6" s="107"/>
      <c r="D6" s="107"/>
      <c r="E6" s="107"/>
      <c r="F6" s="95" t="s">
        <v>327</v>
      </c>
      <c r="G6" s="95" t="s">
        <v>261</v>
      </c>
      <c r="H6" s="95" t="s">
        <v>262</v>
      </c>
    </row>
    <row r="7" spans="1:8">
      <c r="A7" s="107"/>
      <c r="B7" s="107" t="s">
        <v>328</v>
      </c>
      <c r="C7" s="107"/>
      <c r="D7" s="120" t="s">
        <v>329</v>
      </c>
      <c r="E7" s="120"/>
      <c r="F7" s="121">
        <v>198.4</v>
      </c>
      <c r="G7" s="121">
        <v>198.4</v>
      </c>
      <c r="H7" s="123"/>
    </row>
    <row r="8" spans="1:8">
      <c r="A8" s="107"/>
      <c r="B8" s="107" t="s">
        <v>330</v>
      </c>
      <c r="C8" s="107"/>
      <c r="D8" s="120" t="s">
        <v>331</v>
      </c>
      <c r="E8" s="120"/>
      <c r="F8" s="122"/>
      <c r="G8" s="122"/>
      <c r="H8" s="124"/>
    </row>
    <row r="9" spans="1:8">
      <c r="A9" s="107"/>
      <c r="B9" s="107" t="s">
        <v>332</v>
      </c>
      <c r="C9" s="107"/>
      <c r="D9" s="107"/>
      <c r="E9" s="107"/>
      <c r="F9" s="96">
        <f>SUM(F7:F8)</f>
        <v>198.4</v>
      </c>
      <c r="G9" s="96">
        <f>SUM(G7:G8)</f>
        <v>198.4</v>
      </c>
      <c r="H9" s="97"/>
    </row>
    <row r="10" spans="1:8" ht="36">
      <c r="A10" s="95" t="s">
        <v>333</v>
      </c>
      <c r="B10" s="120" t="s">
        <v>334</v>
      </c>
      <c r="C10" s="120"/>
      <c r="D10" s="120"/>
      <c r="E10" s="120"/>
      <c r="F10" s="120"/>
      <c r="G10" s="120"/>
      <c r="H10" s="120"/>
    </row>
    <row r="11" spans="1:8">
      <c r="A11" s="107" t="s">
        <v>335</v>
      </c>
      <c r="B11" s="95" t="s">
        <v>263</v>
      </c>
      <c r="C11" s="107" t="s">
        <v>264</v>
      </c>
      <c r="D11" s="107"/>
      <c r="E11" s="98" t="s">
        <v>265</v>
      </c>
      <c r="F11" s="111" t="s">
        <v>336</v>
      </c>
      <c r="G11" s="112"/>
      <c r="H11" s="113"/>
    </row>
    <row r="12" spans="1:8" ht="13.5" customHeight="1">
      <c r="A12" s="107"/>
      <c r="B12" s="107" t="s">
        <v>337</v>
      </c>
      <c r="C12" s="107" t="s">
        <v>266</v>
      </c>
      <c r="D12" s="107"/>
      <c r="E12" s="98" t="s">
        <v>338</v>
      </c>
      <c r="F12" s="111" t="s">
        <v>339</v>
      </c>
      <c r="G12" s="112"/>
      <c r="H12" s="113"/>
    </row>
    <row r="13" spans="1:8" ht="24">
      <c r="A13" s="107"/>
      <c r="B13" s="107"/>
      <c r="C13" s="107"/>
      <c r="D13" s="107"/>
      <c r="E13" s="98" t="s">
        <v>340</v>
      </c>
      <c r="F13" s="111" t="s">
        <v>339</v>
      </c>
      <c r="G13" s="112"/>
      <c r="H13" s="113"/>
    </row>
    <row r="14" spans="1:8" ht="24">
      <c r="A14" s="107"/>
      <c r="B14" s="107"/>
      <c r="C14" s="107"/>
      <c r="D14" s="107"/>
      <c r="E14" s="98" t="s">
        <v>341</v>
      </c>
      <c r="F14" s="111" t="s">
        <v>339</v>
      </c>
      <c r="G14" s="112"/>
      <c r="H14" s="113"/>
    </row>
    <row r="15" spans="1:8" ht="13.5" customHeight="1">
      <c r="A15" s="107"/>
      <c r="B15" s="107"/>
      <c r="C15" s="114" t="s">
        <v>267</v>
      </c>
      <c r="D15" s="115"/>
      <c r="E15" s="98" t="s">
        <v>342</v>
      </c>
      <c r="F15" s="111" t="s">
        <v>343</v>
      </c>
      <c r="G15" s="112"/>
      <c r="H15" s="113"/>
    </row>
    <row r="16" spans="1:8" ht="24">
      <c r="A16" s="107"/>
      <c r="B16" s="107"/>
      <c r="C16" s="116"/>
      <c r="D16" s="117"/>
      <c r="E16" s="98" t="s">
        <v>344</v>
      </c>
      <c r="F16" s="111" t="s">
        <v>345</v>
      </c>
      <c r="G16" s="112"/>
      <c r="H16" s="113"/>
    </row>
    <row r="17" spans="1:8" ht="36">
      <c r="A17" s="107"/>
      <c r="B17" s="107"/>
      <c r="C17" s="107" t="s">
        <v>268</v>
      </c>
      <c r="D17" s="107"/>
      <c r="E17" s="98" t="s">
        <v>346</v>
      </c>
      <c r="F17" s="111" t="s">
        <v>347</v>
      </c>
      <c r="G17" s="112"/>
      <c r="H17" s="113"/>
    </row>
    <row r="18" spans="1:8">
      <c r="A18" s="107"/>
      <c r="B18" s="107"/>
      <c r="C18" s="107" t="s">
        <v>269</v>
      </c>
      <c r="D18" s="107"/>
      <c r="E18" s="97" t="s">
        <v>73</v>
      </c>
      <c r="F18" s="111" t="s">
        <v>348</v>
      </c>
      <c r="G18" s="112"/>
      <c r="H18" s="113"/>
    </row>
    <row r="19" spans="1:8" ht="48">
      <c r="A19" s="107"/>
      <c r="B19" s="107"/>
      <c r="C19" s="107" t="s">
        <v>349</v>
      </c>
      <c r="D19" s="107"/>
      <c r="E19" s="98" t="s">
        <v>350</v>
      </c>
      <c r="F19" s="108" t="s">
        <v>351</v>
      </c>
      <c r="G19" s="109"/>
      <c r="H19" s="110"/>
    </row>
    <row r="20" spans="1:8">
      <c r="A20" s="107"/>
      <c r="B20" s="107"/>
      <c r="C20" s="107" t="s">
        <v>352</v>
      </c>
      <c r="D20" s="107"/>
      <c r="E20" s="98" t="s">
        <v>353</v>
      </c>
      <c r="F20" s="108" t="s">
        <v>354</v>
      </c>
      <c r="G20" s="109"/>
      <c r="H20" s="110"/>
    </row>
    <row r="21" spans="1:8" ht="24">
      <c r="A21" s="107"/>
      <c r="B21" s="95" t="s">
        <v>355</v>
      </c>
      <c r="C21" s="107" t="s">
        <v>270</v>
      </c>
      <c r="D21" s="107"/>
      <c r="E21" s="98" t="s">
        <v>356</v>
      </c>
      <c r="F21" s="108" t="s">
        <v>357</v>
      </c>
      <c r="G21" s="109"/>
      <c r="H21" s="110"/>
    </row>
    <row r="36" ht="13.5" customHeight="1"/>
    <row r="37" ht="13.5" customHeight="1"/>
    <row r="38" ht="13.5" customHeight="1"/>
  </sheetData>
  <mergeCells count="39">
    <mergeCell ref="B10:H10"/>
    <mergeCell ref="A2:H2"/>
    <mergeCell ref="A3:H3"/>
    <mergeCell ref="A4:C4"/>
    <mergeCell ref="D4:H4"/>
    <mergeCell ref="A5:A9"/>
    <mergeCell ref="B5:C6"/>
    <mergeCell ref="D5:E6"/>
    <mergeCell ref="F5:H5"/>
    <mergeCell ref="D7:E7"/>
    <mergeCell ref="F7:F8"/>
    <mergeCell ref="G7:G8"/>
    <mergeCell ref="H7:H8"/>
    <mergeCell ref="B7:C7"/>
    <mergeCell ref="B8:C8"/>
    <mergeCell ref="D8:E8"/>
    <mergeCell ref="B9:E9"/>
    <mergeCell ref="A11:A21"/>
    <mergeCell ref="C11:D11"/>
    <mergeCell ref="F11:H11"/>
    <mergeCell ref="B12:B18"/>
    <mergeCell ref="C12:D14"/>
    <mergeCell ref="F12:H12"/>
    <mergeCell ref="F13:H13"/>
    <mergeCell ref="F14:H14"/>
    <mergeCell ref="C15:D16"/>
    <mergeCell ref="F15:H15"/>
    <mergeCell ref="F16:H16"/>
    <mergeCell ref="C17:D17"/>
    <mergeCell ref="F17:H17"/>
    <mergeCell ref="C18:D18"/>
    <mergeCell ref="F18:H18"/>
    <mergeCell ref="B19:B20"/>
    <mergeCell ref="C19:D19"/>
    <mergeCell ref="F19:H19"/>
    <mergeCell ref="C20:D20"/>
    <mergeCell ref="F20:H20"/>
    <mergeCell ref="C21:D21"/>
    <mergeCell ref="F21:H21"/>
  </mergeCells>
  <phoneticPr fontId="6" type="noConversion"/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>
  <dimension ref="B1:M16"/>
  <sheetViews>
    <sheetView workbookViewId="0">
      <selection activeCell="K12" sqref="K12"/>
    </sheetView>
  </sheetViews>
  <sheetFormatPr defaultColWidth="9" defaultRowHeight="13.5"/>
  <cols>
    <col min="1" max="1" width="5.625" customWidth="1"/>
    <col min="13" max="13" width="17.5" customWidth="1"/>
  </cols>
  <sheetData>
    <row r="1" spans="2:13">
      <c r="B1" s="1" t="s">
        <v>271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2:13" ht="63.95" customHeight="1">
      <c r="B2" s="125" t="s">
        <v>272</v>
      </c>
      <c r="C2" s="125"/>
      <c r="D2" s="125"/>
      <c r="E2" s="126"/>
      <c r="F2" s="126"/>
      <c r="G2" s="126"/>
      <c r="H2" s="126"/>
      <c r="I2" s="126"/>
      <c r="J2" s="126"/>
      <c r="K2" s="126"/>
      <c r="L2" s="126"/>
      <c r="M2" s="126"/>
    </row>
    <row r="3" spans="2:13" ht="30" customHeight="1">
      <c r="B3" s="127"/>
      <c r="C3" s="127"/>
      <c r="D3" s="127"/>
      <c r="E3" s="128"/>
      <c r="F3" s="3"/>
      <c r="G3" s="3"/>
      <c r="H3" s="3"/>
      <c r="I3" s="3"/>
      <c r="J3" s="3"/>
      <c r="K3" s="129" t="s">
        <v>4</v>
      </c>
      <c r="L3" s="129"/>
      <c r="M3" s="129"/>
    </row>
    <row r="4" spans="2:13" ht="53.1" customHeight="1">
      <c r="B4" s="4" t="s">
        <v>0</v>
      </c>
      <c r="C4" s="4" t="s">
        <v>242</v>
      </c>
      <c r="D4" s="4" t="s">
        <v>8</v>
      </c>
      <c r="E4" s="5" t="s">
        <v>273</v>
      </c>
      <c r="F4" s="4" t="s">
        <v>263</v>
      </c>
      <c r="G4" s="4" t="s">
        <v>264</v>
      </c>
      <c r="H4" s="4" t="s">
        <v>265</v>
      </c>
      <c r="I4" s="4" t="s">
        <v>274</v>
      </c>
      <c r="J4" s="4" t="s">
        <v>275</v>
      </c>
      <c r="K4" s="4" t="s">
        <v>276</v>
      </c>
      <c r="L4" s="4" t="s">
        <v>277</v>
      </c>
      <c r="M4" s="4" t="s">
        <v>278</v>
      </c>
    </row>
    <row r="5" spans="2:13" ht="14.25">
      <c r="B5" s="130" t="s">
        <v>320</v>
      </c>
      <c r="C5" s="130" t="s">
        <v>319</v>
      </c>
      <c r="D5" s="130" t="s">
        <v>258</v>
      </c>
      <c r="E5" s="130" t="s">
        <v>258</v>
      </c>
      <c r="F5" s="6"/>
      <c r="G5" s="6"/>
      <c r="H5" s="6"/>
      <c r="I5" s="6"/>
      <c r="J5" s="6"/>
      <c r="K5" s="6"/>
      <c r="L5" s="6"/>
      <c r="M5" s="6"/>
    </row>
    <row r="6" spans="2:13" ht="14.25">
      <c r="B6" s="130"/>
      <c r="C6" s="130"/>
      <c r="D6" s="130"/>
      <c r="E6" s="130"/>
      <c r="F6" s="6"/>
      <c r="G6" s="6"/>
      <c r="H6" s="6"/>
      <c r="I6" s="6"/>
      <c r="J6" s="6"/>
      <c r="K6" s="6"/>
      <c r="L6" s="6"/>
      <c r="M6" s="6"/>
    </row>
    <row r="7" spans="2:13" ht="14.25">
      <c r="B7" s="130"/>
      <c r="C7" s="130"/>
      <c r="D7" s="130"/>
      <c r="E7" s="130"/>
      <c r="F7" s="6"/>
      <c r="G7" s="6"/>
      <c r="H7" s="6"/>
      <c r="I7" s="6"/>
      <c r="J7" s="6"/>
      <c r="K7" s="6"/>
      <c r="L7" s="6"/>
      <c r="M7" s="6"/>
    </row>
    <row r="8" spans="2:13" ht="14.25">
      <c r="B8" s="130"/>
      <c r="C8" s="130"/>
      <c r="D8" s="130"/>
      <c r="E8" s="130"/>
      <c r="F8" s="6"/>
      <c r="G8" s="6"/>
      <c r="H8" s="6"/>
      <c r="I8" s="6"/>
      <c r="J8" s="6"/>
      <c r="K8" s="6"/>
      <c r="L8" s="6"/>
      <c r="M8" s="6"/>
    </row>
    <row r="9" spans="2:13" ht="14.25">
      <c r="B9" s="130"/>
      <c r="C9" s="130"/>
      <c r="D9" s="130"/>
      <c r="E9" s="130"/>
      <c r="F9" s="6"/>
      <c r="G9" s="6"/>
      <c r="H9" s="6"/>
      <c r="I9" s="6"/>
      <c r="J9" s="6"/>
      <c r="K9" s="6"/>
      <c r="L9" s="6"/>
      <c r="M9" s="6"/>
    </row>
    <row r="10" spans="2:13" ht="14.25">
      <c r="B10" s="130"/>
      <c r="C10" s="130"/>
      <c r="D10" s="130"/>
      <c r="E10" s="130"/>
      <c r="F10" s="6"/>
      <c r="G10" s="6"/>
      <c r="H10" s="6"/>
      <c r="I10" s="6"/>
      <c r="J10" s="6"/>
      <c r="K10" s="6"/>
      <c r="L10" s="6"/>
      <c r="M10" s="6"/>
    </row>
    <row r="11" spans="2:13" ht="14.25">
      <c r="B11" s="130" t="s">
        <v>258</v>
      </c>
      <c r="C11" s="130" t="s">
        <v>258</v>
      </c>
      <c r="D11" s="130" t="s">
        <v>258</v>
      </c>
      <c r="E11" s="130" t="s">
        <v>258</v>
      </c>
      <c r="F11" s="6"/>
      <c r="G11" s="6"/>
      <c r="H11" s="6"/>
      <c r="I11" s="6"/>
      <c r="J11" s="6"/>
      <c r="K11" s="6"/>
      <c r="L11" s="6"/>
      <c r="M11" s="6"/>
    </row>
    <row r="12" spans="2:13" ht="14.25">
      <c r="B12" s="130"/>
      <c r="C12" s="130"/>
      <c r="D12" s="130"/>
      <c r="E12" s="130"/>
      <c r="F12" s="6"/>
      <c r="G12" s="6"/>
      <c r="H12" s="6"/>
      <c r="I12" s="6"/>
      <c r="J12" s="6"/>
      <c r="K12" s="6"/>
      <c r="L12" s="6"/>
      <c r="M12" s="6"/>
    </row>
    <row r="13" spans="2:13" ht="14.25">
      <c r="B13" s="130"/>
      <c r="C13" s="130"/>
      <c r="D13" s="130"/>
      <c r="E13" s="130"/>
      <c r="F13" s="6"/>
      <c r="G13" s="6"/>
      <c r="H13" s="6"/>
      <c r="I13" s="6"/>
      <c r="J13" s="6"/>
      <c r="K13" s="6"/>
      <c r="L13" s="6"/>
      <c r="M13" s="6"/>
    </row>
    <row r="14" spans="2:13" ht="14.25">
      <c r="B14" s="130"/>
      <c r="C14" s="130"/>
      <c r="D14" s="130"/>
      <c r="E14" s="130"/>
      <c r="F14" s="6"/>
      <c r="G14" s="6"/>
      <c r="H14" s="6"/>
      <c r="I14" s="6"/>
      <c r="J14" s="6"/>
      <c r="K14" s="6"/>
      <c r="L14" s="6"/>
      <c r="M14" s="6"/>
    </row>
    <row r="15" spans="2:13" ht="14.25">
      <c r="B15" s="130"/>
      <c r="C15" s="130"/>
      <c r="D15" s="130"/>
      <c r="E15" s="130"/>
      <c r="F15" s="6"/>
      <c r="G15" s="6"/>
      <c r="H15" s="6"/>
      <c r="I15" s="6"/>
      <c r="J15" s="6"/>
      <c r="K15" s="6"/>
      <c r="L15" s="6"/>
      <c r="M15" s="6"/>
    </row>
    <row r="16" spans="2:13" ht="14.25">
      <c r="B16" s="130"/>
      <c r="C16" s="130"/>
      <c r="D16" s="130"/>
      <c r="E16" s="130"/>
      <c r="F16" s="6"/>
      <c r="G16" s="6"/>
      <c r="H16" s="6"/>
      <c r="I16" s="6"/>
      <c r="J16" s="6"/>
      <c r="K16" s="6"/>
      <c r="L16" s="6"/>
      <c r="M16" s="6"/>
    </row>
  </sheetData>
  <mergeCells count="11">
    <mergeCell ref="B2:M2"/>
    <mergeCell ref="B3:E3"/>
    <mergeCell ref="K3:M3"/>
    <mergeCell ref="B5:B10"/>
    <mergeCell ref="B11:B16"/>
    <mergeCell ref="C5:C10"/>
    <mergeCell ref="C11:C16"/>
    <mergeCell ref="D5:D10"/>
    <mergeCell ref="D11:D16"/>
    <mergeCell ref="E5:E10"/>
    <mergeCell ref="E11:E16"/>
  </mergeCells>
  <phoneticPr fontId="6" type="noConversion"/>
  <dataValidations count="1">
    <dataValidation type="list" allowBlank="1" showInputMessage="1" showErrorMessage="1" sqref="M5 M11">
      <formula1>"正向指标,反向指标"</formula1>
    </dataValidation>
  </dataValidation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  <vt:lpstr>6</vt:lpstr>
      <vt:lpstr>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2022-01-26T08:18:00Z</dcterms:created>
  <dcterms:modified xsi:type="dcterms:W3CDTF">2023-07-14T01:54:06Z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