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935" activeTab="1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44525"/>
</workbook>
</file>

<file path=xl/sharedStrings.xml><?xml version="1.0" encoding="utf-8"?>
<sst xmlns="http://schemas.openxmlformats.org/spreadsheetml/2006/main" count="640" uniqueCount="342">
  <si>
    <t>攀枝花市实验学校</t>
  </si>
  <si>
    <t>2022年单位预算</t>
  </si>
  <si>
    <t>2022年 2月11日</t>
  </si>
  <si>
    <t xml:space="preserve">
表1</t>
  </si>
  <si>
    <t xml:space="preserve"> </t>
  </si>
  <si>
    <t>单位收支总表</t>
  </si>
  <si>
    <t>单位：攀枝花市实验学校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</si>
  <si>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</si>
  <si>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</si>
  <si>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</si>
  <si>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</si>
  <si>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</si>
  <si>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</si>
  <si>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</si>
  <si>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</si>
  <si>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</si>
  <si>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</si>
  <si>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</si>
  <si>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</si>
  <si>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</si>
  <si>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</si>
  <si>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</si>
  <si>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</si>
  <si>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</si>
  <si>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</si>
  <si>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</si>
  <si>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</si>
  <si>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</si>
  <si>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</si>
  <si>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</si>
  <si>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</si>
  <si>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</si>
  <si>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</si>
  <si>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</si>
  <si>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</si>
  <si>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</si>
  <si>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</si>
  <si>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</si>
  <si>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</si>
  <si>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</si>
  <si>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</si>
  <si>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</si>
  <si>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</si>
  <si>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</si>
  <si>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</si>
  <si>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</si>
  <si>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</si>
  <si>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</si>
  <si>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</si>
  <si>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</si>
  <si>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</si>
  <si>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</si>
  <si>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</si>
  <si>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</si>
  <si>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</si>
  <si>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</si>
  <si>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</si>
  <si>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</si>
  <si>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</si>
  <si>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</si>
  <si>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</si>
  <si>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</si>
  <si>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</si>
  <si>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</si>
  <si>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</si>
  <si>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</si>
  <si>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</si>
  <si>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</si>
  <si>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</si>
  <si>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</si>
  <si>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</si>
  <si>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</si>
  <si>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</si>
  <si>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</si>
  <si>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</si>
  <si>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</si>
  <si>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</si>
  <si>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</si>
  <si>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</si>
  <si>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</si>
  <si>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</si>
  <si>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</si>
  <si>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</si>
  <si>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</si>
  <si>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205</t>
  </si>
  <si>
    <t>02</t>
  </si>
  <si>
    <t>03</t>
  </si>
  <si>
    <t>初中教育</t>
  </si>
  <si>
    <t>208</t>
  </si>
  <si>
    <t>05</t>
  </si>
  <si>
    <t>机关事业单位基本养老保险缴费支出</t>
  </si>
  <si>
    <t>221</t>
  </si>
  <si>
    <t>01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</si>
  <si>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</si>
  <si>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</si>
  <si>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</si>
  <si>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</si>
  <si>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</si>
  <si>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</si>
  <si>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</si>
  <si>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</si>
  <si>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</si>
  <si>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</si>
  <si>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</si>
  <si>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</si>
  <si>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</si>
  <si>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</si>
  <si>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</si>
  <si>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</si>
  <si>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</si>
  <si>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</si>
  <si>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</si>
  <si>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</si>
  <si>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</si>
  <si>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</si>
  <si>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</si>
  <si>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</si>
  <si>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</si>
  <si>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</si>
  <si>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</si>
  <si>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</si>
  <si>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</si>
  <si>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</si>
  <si>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</si>
  <si>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</si>
  <si>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</si>
  <si>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</si>
  <si>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</si>
  <si>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</si>
  <si>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</si>
  <si>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</si>
  <si>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</si>
  <si>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</si>
  <si>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</si>
  <si>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</si>
  <si>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</si>
  <si>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</si>
  <si>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</si>
  <si>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</si>
  <si>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</si>
  <si>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</si>
  <si>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</si>
  <si>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</si>
  <si>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</si>
  <si>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</si>
  <si>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</si>
  <si>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301</t>
  </si>
  <si>
    <t>基本工资</t>
  </si>
  <si>
    <t>津贴补贴</t>
  </si>
  <si>
    <t>07</t>
  </si>
  <si>
    <t>绩效工资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</si>
  <si>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</si>
  <si>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</si>
  <si>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</si>
  <si>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</si>
  <si>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</si>
  <si>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</si>
  <si>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</si>
  <si>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</si>
  <si>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</si>
  <si>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99</t>
  </si>
  <si>
    <t>其他工资福利支出</t>
  </si>
  <si>
    <t>302</t>
  </si>
  <si>
    <t>办公费</t>
  </si>
  <si>
    <t>水费</t>
  </si>
  <si>
    <t>06</t>
  </si>
  <si>
    <t>电费</t>
  </si>
  <si>
    <t>邮电费</t>
  </si>
  <si>
    <t>差旅费</t>
  </si>
  <si>
    <t>17</t>
  </si>
  <si>
    <t>公务接待费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</si>
  <si>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</si>
  <si>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</si>
  <si>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</si>
  <si>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</si>
  <si>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</si>
  <si>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</si>
  <si>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</si>
  <si>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</si>
  <si>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</si>
  <si>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</si>
  <si>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退休费</t>
  </si>
  <si>
    <t>生活补助</t>
  </si>
  <si>
    <t>医疗费补助</t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</si>
  <si>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</si>
  <si>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</si>
  <si>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</si>
  <si>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</si>
  <si>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</si>
  <si>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</si>
  <si>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</si>
  <si>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</si>
  <si>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</si>
  <si>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</si>
  <si>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</si>
  <si>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</si>
  <si>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</si>
  <si>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</si>
  <si>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</si>
  <si>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奖金</t>
  </si>
  <si>
    <t>伙食补助费</t>
  </si>
  <si>
    <t>职业年金缴费</t>
  </si>
  <si>
    <t>医疗费</t>
  </si>
  <si>
    <t>印刷费</t>
  </si>
  <si>
    <t>咨询费</t>
  </si>
  <si>
    <t>手续费</t>
  </si>
  <si>
    <t>取暖费</t>
  </si>
  <si>
    <t>物业管理费</t>
  </si>
  <si>
    <t>因公出国（境）费用</t>
  </si>
  <si>
    <t>维修（护）费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</si>
  <si>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</si>
  <si>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</si>
  <si>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</si>
  <si>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</si>
  <si>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</si>
  <si>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</si>
  <si>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</si>
  <si>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</si>
  <si>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税金及附加费用</t>
  </si>
  <si>
    <t>离休费</t>
  </si>
  <si>
    <t>退职（役）费</t>
  </si>
  <si>
    <t>抚恤金</t>
  </si>
  <si>
    <t>救济费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</si>
  <si>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</si>
  <si>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</si>
  <si>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</si>
  <si>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</si>
  <si>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</si>
  <si>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</si>
  <si>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</si>
  <si>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</si>
  <si>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</si>
  <si>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</si>
  <si>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</si>
  <si>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</si>
  <si>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</si>
  <si>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</si>
  <si>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</si>
  <si>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</si>
  <si>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</si>
  <si>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</si>
  <si>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</si>
  <si>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</si>
  <si>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</si>
  <si>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</si>
  <si>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</si>
  <si>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</si>
  <si>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</si>
  <si>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</si>
  <si>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</si>
  <si>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</si>
  <si>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</si>
  <si>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</si>
  <si>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</si>
  <si>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</si>
  <si>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</si>
  <si>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</si>
  <si>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</si>
  <si>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</si>
  <si>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</si>
  <si>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</si>
  <si>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</si>
  <si>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</si>
  <si>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</si>
  <si>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表3-1</t>
  </si>
  <si>
    <t>一般公共预算基本支出预算表</t>
  </si>
  <si>
    <t>人员经费</t>
  </si>
  <si>
    <t>公用经费</t>
  </si>
  <si>
    <t xml:space="preserve"> 工资福利支出</t>
  </si>
  <si>
    <t>社会福利和救助</t>
  </si>
  <si>
    <t>表3-2</t>
  </si>
  <si>
    <t>一般公共预算项目支出预算表</t>
  </si>
  <si>
    <t>项目名称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</si>
  <si>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</si>
  <si>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</si>
  <si>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</si>
  <si>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</si>
  <si>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</si>
  <si>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</si>
  <si>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</si>
  <si>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</si>
  <si>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</si>
  <si>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</si>
  <si>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</si>
  <si>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</si>
  <si>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</si>
  <si>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</si>
  <si>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</si>
  <si>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</si>
  <si>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</si>
  <si>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</si>
  <si>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单位整体支出绩效目标表</t>
  </si>
  <si>
    <t>（2022年度）</t>
  </si>
  <si>
    <t>单位：万元</t>
  </si>
  <si>
    <t>部门名称</t>
  </si>
  <si>
    <t>年度主要任务</t>
  </si>
  <si>
    <t>任务名称</t>
  </si>
  <si>
    <t>主要内容</t>
  </si>
  <si>
    <t>保证教师队伍稳定，提高教学质量</t>
  </si>
  <si>
    <t>支付人员工资及社保等人员经费</t>
  </si>
  <si>
    <t>保证学校正常运转</t>
  </si>
  <si>
    <t>支付水电费、办公费、差旅费等日常公用经费</t>
  </si>
  <si>
    <t>年度部门整体支出预算</t>
  </si>
  <si>
    <t>资金总额</t>
  </si>
  <si>
    <t>财政拨款</t>
  </si>
  <si>
    <t>其他资金</t>
  </si>
  <si>
    <t>年度总体目标</t>
  </si>
  <si>
    <t xml:space="preserve">坚持建设“阳光教育卓越品牌”的目标，迎难而上，开拓进取，在严格抓好疫情防控的同时，不断提升教育教学质量，推动学校向着高品质目标不断迈进。   </t>
  </si>
  <si>
    <t>年度绩效指标</t>
  </si>
  <si>
    <t>一级指标</t>
  </si>
  <si>
    <t>二级指标</t>
  </si>
  <si>
    <t>三级指标</t>
  </si>
  <si>
    <t>指标值
（包含数字及文字描述）</t>
  </si>
  <si>
    <t>产出指标</t>
  </si>
  <si>
    <t>数量指标</t>
  </si>
  <si>
    <t>保障人员数量</t>
  </si>
  <si>
    <t>在职人员370人，退休人员196人</t>
  </si>
  <si>
    <t>保障学生数量</t>
  </si>
  <si>
    <t>初中学生1926人，小学生2700人，幼儿学生198人</t>
  </si>
  <si>
    <t>质量指标</t>
  </si>
  <si>
    <t>保证教师队伍稳定，提高教学质量。保证学校正常运转</t>
  </si>
  <si>
    <t>时效指标</t>
  </si>
  <si>
    <t>保障时间</t>
  </si>
  <si>
    <t>2022年全年</t>
  </si>
  <si>
    <t>成本指标</t>
  </si>
  <si>
    <t>7619.86万元</t>
  </si>
  <si>
    <t>效益指标</t>
  </si>
  <si>
    <t>社会效益指标</t>
  </si>
  <si>
    <t>扩大攀枝花教育影响力，提升办学效益</t>
  </si>
  <si>
    <t>满意度指标</t>
  </si>
  <si>
    <t>服务对象满意度指标</t>
  </si>
  <si>
    <t>社会满意度</t>
  </si>
  <si>
    <t>大于85%</t>
  </si>
  <si>
    <t>表7</t>
  </si>
  <si>
    <r>
      <rPr>
        <b/>
        <sz val="20"/>
        <rFont val="宋体"/>
        <charset val="134"/>
      </rPr>
      <t xml:space="preserve">单位预算项目绩效目标表
</t>
    </r>
    <r>
      <rPr>
        <sz val="18"/>
        <rFont val="宋体"/>
        <charset val="134"/>
      </rPr>
      <t>（2022年度）</t>
    </r>
  </si>
  <si>
    <t>单位名称</t>
  </si>
  <si>
    <t>年度目标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</si>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</sst>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>
  <numFmts count="8">
    <numFmt numFmtId="176" formatCode="###0.00"/>
    <numFmt numFmtId="42" formatCode="_ &quot;￥&quot;* #,##0_ ;_ &quot;￥&quot;* \-#,##0_ ;_ &quot;￥&quot;* &quot;-&quot;_ ;_ @_ "/>
    <numFmt numFmtId="177" formatCode="yyyy&quot;年&quot;mm&quot;月&quot;dd&quot;日&quot;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.00_ "/>
    <numFmt numFmtId="179" formatCode=";;"/>
    <numFmt numFmtId="41" formatCode="_ * #,##0_ ;_ * \-#,##0_ ;_ * &quot;-&quot;_ ;_ @_ "/>
  </numFmts>
  <fonts count="44">
    <font>
      <sz val="11"/>
      <color indexed="8"/>
      <name val="宋体"/>
      <charset val="1"/>
      <scheme val="minor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9"/>
      <name val="SimSun"/>
      <charset val="134"/>
    </font>
    <font>
      <sz val="11"/>
      <color theme="1"/>
      <name val="宋体"/>
      <charset val="134"/>
      <scheme val="minor"/>
    </font>
    <font>
      <sz val="9"/>
      <name val="simhei"/>
      <charset val="134"/>
    </font>
    <font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name val="SimSun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sz val="10"/>
      <name val="宋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8" fillId="12" borderId="13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14" borderId="14" applyNumberFormat="0" applyFon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8" fillId="6" borderId="18" applyNumberFormat="0" applyAlignment="0" applyProtection="0">
      <alignment vertical="center"/>
    </xf>
    <xf numFmtId="0" fontId="25" fillId="6" borderId="13" applyNumberFormat="0" applyAlignment="0" applyProtection="0">
      <alignment vertical="center"/>
    </xf>
    <xf numFmtId="0" fontId="39" fillId="22" borderId="19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0" borderId="0"/>
  </cellStyleXfs>
  <cellXfs count="8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4" xfId="49" applyFont="1" applyBorder="1" applyAlignment="1">
      <alignment horizontal="left" vertical="center" wrapText="1"/>
    </xf>
    <xf numFmtId="178" fontId="9" fillId="0" borderId="5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12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11" fillId="0" borderId="7" xfId="0" applyFont="1" applyBorder="1">
      <alignment vertical="center"/>
    </xf>
    <xf numFmtId="0" fontId="13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14" fillId="0" borderId="7" xfId="0" applyFont="1" applyBorder="1">
      <alignment vertical="center"/>
    </xf>
    <xf numFmtId="4" fontId="13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11" fillId="0" borderId="8" xfId="0" applyFont="1" applyBorder="1">
      <alignment vertical="center"/>
    </xf>
    <xf numFmtId="0" fontId="11" fillId="0" borderId="8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11" fillId="0" borderId="0" xfId="0" applyFont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49" fontId="16" fillId="0" borderId="4" xfId="0" applyNumberFormat="1" applyFont="1" applyBorder="1" applyAlignment="1">
      <alignment vertical="center" wrapText="1"/>
    </xf>
    <xf numFmtId="4" fontId="15" fillId="0" borderId="4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>
      <alignment vertical="center"/>
    </xf>
    <xf numFmtId="0" fontId="11" fillId="0" borderId="0" xfId="0" applyFont="1" applyAlignment="1">
      <alignment vertical="center" wrapText="1"/>
    </xf>
    <xf numFmtId="49" fontId="11" fillId="0" borderId="4" xfId="0" applyNumberFormat="1" applyFont="1" applyBorder="1" applyAlignment="1">
      <alignment vertical="center" wrapText="1"/>
    </xf>
    <xf numFmtId="179" fontId="11" fillId="0" borderId="4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15" fillId="0" borderId="7" xfId="0" applyFont="1" applyBorder="1">
      <alignment vertical="center"/>
    </xf>
    <xf numFmtId="0" fontId="15" fillId="0" borderId="1" xfId="0" applyFont="1" applyBorder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176" fontId="18" fillId="0" borderId="4" xfId="0" applyNumberFormat="1" applyFont="1" applyBorder="1" applyAlignment="1">
      <alignment vertical="center" wrapText="1"/>
    </xf>
    <xf numFmtId="0" fontId="8" fillId="0" borderId="8" xfId="0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3"/>
  <sheetViews>
    <sheetView workbookViewId="0">
      <selection activeCell="F3" sqref="F3"/>
    </sheetView>
  </sheetViews>
  <sheetFormatPr defaultColWidth="10" defaultRowHeight="13.5" outlineLevelRow="2"/>
  <cols>
    <col min="1" max="1" width="143.633333333333" customWidth="1"/>
    <col min="2" max="2" width="9.725" customWidth="1"/>
  </cols>
  <sheetData>
    <row r="1" ht="85" customHeight="1" spans="1:1">
      <c r="A1" s="82" t="s">
        <v>0</v>
      </c>
    </row>
    <row r="2" ht="195.5" customHeight="1" spans="1:1">
      <c r="A2" s="83" t="s">
        <v>1</v>
      </c>
    </row>
    <row r="3" ht="146.65" customHeight="1" spans="1:1">
      <c r="A3" s="84" t="s">
        <v>2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J10"/>
  <sheetViews>
    <sheetView workbookViewId="0">
      <pane ySplit="6" topLeftCell="A7" activePane="bottomLeft" state="frozen"/>
      <selection/>
      <selection pane="bottomLeft" activeCell="C26" sqref="C26"/>
    </sheetView>
  </sheetViews>
  <sheetFormatPr defaultColWidth="10" defaultRowHeight="13.5"/>
  <cols>
    <col min="1" max="1" width="1.54166666666667" customWidth="1"/>
    <col min="2" max="2" width="13.3666666666667" customWidth="1"/>
    <col min="3" max="3" width="41" customWidth="1"/>
    <col min="4" max="9" width="16.3666666666667" customWidth="1"/>
    <col min="10" max="10" width="1.54166666666667" customWidth="1"/>
    <col min="11" max="11" width="9.725" customWidth="1"/>
  </cols>
  <sheetData>
    <row r="1" ht="16.4" customHeight="1" spans="1:10">
      <c r="A1" s="23"/>
      <c r="B1" s="47" t="s">
        <v>275</v>
      </c>
      <c r="C1" s="26"/>
      <c r="D1" s="27"/>
      <c r="E1" s="27"/>
      <c r="F1" s="27"/>
      <c r="G1" s="27"/>
      <c r="H1" s="27"/>
      <c r="J1" s="30"/>
    </row>
    <row r="2" ht="22.75" customHeight="1" spans="1:10">
      <c r="A2" s="23"/>
      <c r="B2" s="11" t="s">
        <v>276</v>
      </c>
      <c r="C2" s="11"/>
      <c r="D2" s="11"/>
      <c r="E2" s="11"/>
      <c r="F2" s="11"/>
      <c r="G2" s="11"/>
      <c r="H2" s="11"/>
      <c r="I2" s="11"/>
      <c r="J2" s="30" t="s">
        <v>4</v>
      </c>
    </row>
    <row r="3" ht="19.5" customHeight="1" spans="1:10">
      <c r="A3" s="28"/>
      <c r="B3" s="29" t="s">
        <v>6</v>
      </c>
      <c r="C3" s="29"/>
      <c r="D3" s="40"/>
      <c r="E3" s="40"/>
      <c r="F3" s="40"/>
      <c r="G3" s="40"/>
      <c r="H3" s="40"/>
      <c r="I3" s="40" t="s">
        <v>7</v>
      </c>
      <c r="J3" s="41"/>
    </row>
    <row r="4" ht="24.4" customHeight="1" spans="1:10">
      <c r="A4" s="30"/>
      <c r="B4" s="31" t="s">
        <v>277</v>
      </c>
      <c r="C4" s="31" t="s">
        <v>72</v>
      </c>
      <c r="D4" s="31" t="s">
        <v>278</v>
      </c>
      <c r="E4" s="31"/>
      <c r="F4" s="31"/>
      <c r="G4" s="31"/>
      <c r="H4" s="31"/>
      <c r="I4" s="31"/>
      <c r="J4" s="42"/>
    </row>
    <row r="5" ht="24.4" customHeight="1" spans="1:10">
      <c r="A5" s="32"/>
      <c r="B5" s="31"/>
      <c r="C5" s="31"/>
      <c r="D5" s="31" t="s">
        <v>60</v>
      </c>
      <c r="E5" s="46" t="s">
        <v>208</v>
      </c>
      <c r="F5" s="31" t="s">
        <v>279</v>
      </c>
      <c r="G5" s="31"/>
      <c r="H5" s="31"/>
      <c r="I5" s="31" t="s">
        <v>170</v>
      </c>
      <c r="J5" s="42"/>
    </row>
    <row r="6" ht="24.4" customHeight="1" spans="1:10">
      <c r="A6" s="32"/>
      <c r="B6" s="31"/>
      <c r="C6" s="31"/>
      <c r="D6" s="31"/>
      <c r="E6" s="46"/>
      <c r="F6" s="31" t="s">
        <v>145</v>
      </c>
      <c r="G6" s="31" t="s">
        <v>280</v>
      </c>
      <c r="H6" s="31" t="s">
        <v>281</v>
      </c>
      <c r="I6" s="31"/>
      <c r="J6" s="43"/>
    </row>
    <row r="7" ht="22.75" customHeight="1" spans="1:10">
      <c r="A7" s="33"/>
      <c r="B7" s="31"/>
      <c r="C7" s="31" t="s">
        <v>73</v>
      </c>
      <c r="D7" s="37">
        <f>H7+I7</f>
        <v>5.14</v>
      </c>
      <c r="E7" s="37">
        <v>0</v>
      </c>
      <c r="F7" s="37">
        <v>3.24</v>
      </c>
      <c r="G7" s="37">
        <v>0</v>
      </c>
      <c r="H7" s="37">
        <v>3.24</v>
      </c>
      <c r="I7" s="37">
        <v>1.9</v>
      </c>
      <c r="J7" s="44"/>
    </row>
    <row r="8" ht="22.75" customHeight="1" spans="1:10">
      <c r="A8" s="32"/>
      <c r="B8" s="35">
        <v>203008</v>
      </c>
      <c r="C8" s="35" t="s">
        <v>0</v>
      </c>
      <c r="D8" s="37">
        <f>H8+I8</f>
        <v>5.14</v>
      </c>
      <c r="E8" s="37">
        <v>0</v>
      </c>
      <c r="F8" s="37">
        <v>3.24</v>
      </c>
      <c r="G8" s="37">
        <v>0</v>
      </c>
      <c r="H8" s="37">
        <v>3.24</v>
      </c>
      <c r="I8" s="37">
        <v>1.9</v>
      </c>
      <c r="J8" s="42"/>
    </row>
    <row r="9" ht="22.75" customHeight="1" spans="1:10">
      <c r="A9" s="32"/>
      <c r="B9" s="35"/>
      <c r="C9" s="35"/>
      <c r="D9" s="37"/>
      <c r="E9" s="37"/>
      <c r="F9" s="37"/>
      <c r="G9" s="37"/>
      <c r="H9" s="37"/>
      <c r="I9" s="37"/>
      <c r="J9" s="42"/>
    </row>
    <row r="10" ht="9.75" customHeight="1" spans="1:10">
      <c r="A10" s="38"/>
      <c r="B10" s="38"/>
      <c r="C10" s="38"/>
      <c r="D10" s="38"/>
      <c r="E10" s="38"/>
      <c r="F10" s="38"/>
      <c r="G10" s="38"/>
      <c r="H10" s="38"/>
      <c r="I10" s="38"/>
      <c r="J10" s="45"/>
    </row>
  </sheetData>
  <mergeCells count="10">
    <mergeCell ref="B2:I2"/>
    <mergeCell ref="B3:C3"/>
    <mergeCell ref="D4:I4"/>
    <mergeCell ref="F5:H5"/>
    <mergeCell ref="A8:A9"/>
    <mergeCell ref="B4:B6"/>
    <mergeCell ref="C4:C6"/>
    <mergeCell ref="D5:D6"/>
    <mergeCell ref="E5:E6"/>
    <mergeCell ref="I5:I6"/>
  </mergeCells>
  <printOptions horizontalCentered="1"/>
  <pageMargins left="0.751388888888889" right="0.751388888888889" top="0.271527777777778" bottom="0.271527777777778" header="0" footer="0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pageSetUpPr fitToPage="1"/>
  </sheetPr>
  <dimension ref="A1:J9"/>
  <sheetViews>
    <sheetView workbookViewId="0">
      <pane ySplit="6" topLeftCell="A7" activePane="bottomLeft" state="frozen"/>
      <selection/>
      <selection pane="bottomLeft" activeCell="H19" sqref="H19"/>
    </sheetView>
  </sheetViews>
  <sheetFormatPr defaultColWidth="10" defaultRowHeight="13.5"/>
  <cols>
    <col min="1" max="1" width="1.54166666666667" customWidth="1"/>
    <col min="2" max="4" width="6.18333333333333" customWidth="1"/>
    <col min="5" max="5" width="13.3666666666667" customWidth="1"/>
    <col min="6" max="6" width="41" customWidth="1"/>
    <col min="7" max="9" width="16.3666666666667" customWidth="1"/>
    <col min="10" max="10" width="1.54166666666667" customWidth="1"/>
    <col min="11" max="13" width="9.725" customWidth="1"/>
  </cols>
  <sheetData>
    <row r="1" ht="16.4" customHeight="1" spans="1:10">
      <c r="A1" s="23"/>
      <c r="B1" s="24" t="s">
        <v>282</v>
      </c>
      <c r="C1" s="25"/>
      <c r="D1" s="25"/>
      <c r="E1" s="26"/>
      <c r="F1" s="26"/>
      <c r="G1" s="27"/>
      <c r="H1" s="27"/>
      <c r="J1" s="30"/>
    </row>
    <row r="2" ht="22.75" customHeight="1" spans="1:10">
      <c r="A2" s="23"/>
      <c r="B2" s="11" t="s">
        <v>283</v>
      </c>
      <c r="C2" s="11"/>
      <c r="D2" s="11"/>
      <c r="E2" s="11"/>
      <c r="F2" s="11"/>
      <c r="G2" s="11"/>
      <c r="H2" s="11"/>
      <c r="I2" s="11"/>
      <c r="J2" s="30" t="s">
        <v>4</v>
      </c>
    </row>
    <row r="3" ht="19.5" customHeight="1" spans="1:10">
      <c r="A3" s="28"/>
      <c r="B3" s="29" t="s">
        <v>6</v>
      </c>
      <c r="C3" s="29"/>
      <c r="D3" s="29"/>
      <c r="E3" s="29"/>
      <c r="F3" s="29"/>
      <c r="G3" s="28"/>
      <c r="H3" s="28"/>
      <c r="I3" s="40" t="s">
        <v>7</v>
      </c>
      <c r="J3" s="41"/>
    </row>
    <row r="4" ht="24.4" customHeight="1" spans="1:10">
      <c r="A4" s="30"/>
      <c r="B4" s="31" t="s">
        <v>10</v>
      </c>
      <c r="C4" s="31"/>
      <c r="D4" s="31"/>
      <c r="E4" s="31"/>
      <c r="F4" s="31"/>
      <c r="G4" s="31" t="s">
        <v>284</v>
      </c>
      <c r="H4" s="31"/>
      <c r="I4" s="31"/>
      <c r="J4" s="42"/>
    </row>
    <row r="5" ht="24.4" customHeight="1" spans="1:10">
      <c r="A5" s="32"/>
      <c r="B5" s="31" t="s">
        <v>80</v>
      </c>
      <c r="C5" s="31"/>
      <c r="D5" s="31"/>
      <c r="E5" s="31" t="s">
        <v>71</v>
      </c>
      <c r="F5" s="31" t="s">
        <v>72</v>
      </c>
      <c r="G5" s="31" t="s">
        <v>60</v>
      </c>
      <c r="H5" s="31" t="s">
        <v>76</v>
      </c>
      <c r="I5" s="31" t="s">
        <v>77</v>
      </c>
      <c r="J5" s="42"/>
    </row>
    <row r="6" ht="24.4" customHeight="1" spans="1:10">
      <c r="A6" s="32"/>
      <c r="B6" s="31" t="s">
        <v>81</v>
      </c>
      <c r="C6" s="31" t="s">
        <v>82</v>
      </c>
      <c r="D6" s="31" t="s">
        <v>83</v>
      </c>
      <c r="E6" s="31"/>
      <c r="F6" s="31"/>
      <c r="G6" s="31"/>
      <c r="H6" s="31"/>
      <c r="I6" s="31"/>
      <c r="J6" s="43"/>
    </row>
    <row r="7" ht="22.75" customHeight="1" spans="1:10">
      <c r="A7" s="33"/>
      <c r="B7" s="31"/>
      <c r="C7" s="31"/>
      <c r="D7" s="31"/>
      <c r="E7" s="31"/>
      <c r="F7" s="31" t="s">
        <v>73</v>
      </c>
      <c r="G7" s="34"/>
      <c r="H7" s="34"/>
      <c r="I7" s="34"/>
      <c r="J7" s="44"/>
    </row>
    <row r="8" ht="22.75" customHeight="1" spans="1:10">
      <c r="A8" s="32"/>
      <c r="B8" s="35"/>
      <c r="C8" s="35"/>
      <c r="D8" s="35"/>
      <c r="E8" s="35"/>
      <c r="F8" s="35" t="s">
        <v>274</v>
      </c>
      <c r="G8" s="37"/>
      <c r="H8" s="37"/>
      <c r="I8" s="37"/>
      <c r="J8" s="43"/>
    </row>
    <row r="9" ht="9.75" customHeight="1" spans="1:10">
      <c r="A9" s="38"/>
      <c r="B9" s="39"/>
      <c r="C9" s="39"/>
      <c r="D9" s="39"/>
      <c r="E9" s="39"/>
      <c r="F9" s="38"/>
      <c r="G9" s="38"/>
      <c r="H9" s="38"/>
      <c r="I9" s="38"/>
      <c r="J9" s="45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pageSetUpPr fitToPage="1"/>
  </sheetPr>
  <dimension ref="A1:J9"/>
  <sheetViews>
    <sheetView workbookViewId="0">
      <pane ySplit="6" topLeftCell="A7" activePane="bottomLeft" state="frozen"/>
      <selection/>
      <selection pane="bottomLeft" activeCell="D38" sqref="D38"/>
    </sheetView>
  </sheetViews>
  <sheetFormatPr defaultColWidth="10" defaultRowHeight="13.5"/>
  <cols>
    <col min="1" max="1" width="1.54166666666667" customWidth="1"/>
    <col min="2" max="2" width="13.3666666666667" customWidth="1"/>
    <col min="3" max="3" width="41" customWidth="1"/>
    <col min="4" max="9" width="16.3666666666667" customWidth="1"/>
    <col min="10" max="10" width="1.54166666666667" customWidth="1"/>
    <col min="11" max="11" width="9.725" customWidth="1"/>
  </cols>
  <sheetData>
    <row r="1" ht="16.4" customHeight="1" spans="1:10">
      <c r="A1" s="23"/>
      <c r="B1" s="24" t="s">
        <v>285</v>
      </c>
      <c r="C1" s="26"/>
      <c r="D1" s="27"/>
      <c r="E1" s="27"/>
      <c r="F1" s="27"/>
      <c r="G1" s="27"/>
      <c r="H1" s="27"/>
      <c r="J1" s="30"/>
    </row>
    <row r="2" ht="22.75" customHeight="1" spans="1:10">
      <c r="A2" s="23"/>
      <c r="B2" s="11" t="s">
        <v>286</v>
      </c>
      <c r="C2" s="11"/>
      <c r="D2" s="11"/>
      <c r="E2" s="11"/>
      <c r="F2" s="11"/>
      <c r="G2" s="11"/>
      <c r="H2" s="11"/>
      <c r="I2" s="11"/>
      <c r="J2" s="30" t="s">
        <v>4</v>
      </c>
    </row>
    <row r="3" ht="19.5" customHeight="1" spans="1:10">
      <c r="A3" s="28"/>
      <c r="B3" s="29" t="s">
        <v>6</v>
      </c>
      <c r="C3" s="29"/>
      <c r="D3" s="40"/>
      <c r="E3" s="40"/>
      <c r="F3" s="40"/>
      <c r="G3" s="40"/>
      <c r="H3" s="40"/>
      <c r="I3" s="40" t="s">
        <v>7</v>
      </c>
      <c r="J3" s="41"/>
    </row>
    <row r="4" ht="24.4" customHeight="1" spans="1:10">
      <c r="A4" s="30"/>
      <c r="B4" s="31">
        <v>203008</v>
      </c>
      <c r="C4" s="31" t="s">
        <v>72</v>
      </c>
      <c r="D4" s="31" t="s">
        <v>278</v>
      </c>
      <c r="E4" s="31"/>
      <c r="F4" s="31"/>
      <c r="G4" s="31"/>
      <c r="H4" s="31"/>
      <c r="I4" s="31"/>
      <c r="J4" s="42"/>
    </row>
    <row r="5" ht="24.4" customHeight="1" spans="1:10">
      <c r="A5" s="32"/>
      <c r="B5" s="31"/>
      <c r="C5" s="31"/>
      <c r="D5" s="31" t="s">
        <v>60</v>
      </c>
      <c r="E5" s="46" t="s">
        <v>208</v>
      </c>
      <c r="F5" s="31" t="s">
        <v>279</v>
      </c>
      <c r="G5" s="31"/>
      <c r="H5" s="31"/>
      <c r="I5" s="31" t="s">
        <v>170</v>
      </c>
      <c r="J5" s="42"/>
    </row>
    <row r="6" ht="24.4" customHeight="1" spans="1:10">
      <c r="A6" s="32"/>
      <c r="B6" s="31"/>
      <c r="C6" s="31"/>
      <c r="D6" s="31"/>
      <c r="E6" s="46"/>
      <c r="F6" s="31" t="s">
        <v>145</v>
      </c>
      <c r="G6" s="31" t="s">
        <v>280</v>
      </c>
      <c r="H6" s="31" t="s">
        <v>281</v>
      </c>
      <c r="I6" s="31"/>
      <c r="J6" s="43"/>
    </row>
    <row r="7" ht="22.75" customHeight="1" spans="1:10">
      <c r="A7" s="33"/>
      <c r="B7" s="31"/>
      <c r="C7" s="31" t="s">
        <v>73</v>
      </c>
      <c r="D7" s="34"/>
      <c r="E7" s="34"/>
      <c r="F7" s="34"/>
      <c r="G7" s="34"/>
      <c r="H7" s="34"/>
      <c r="I7" s="34"/>
      <c r="J7" s="44"/>
    </row>
    <row r="8" ht="22.75" customHeight="1" spans="1:10">
      <c r="A8" s="32"/>
      <c r="B8" s="35"/>
      <c r="C8" s="35"/>
      <c r="D8" s="37" t="s">
        <v>274</v>
      </c>
      <c r="E8" s="37"/>
      <c r="F8" s="37"/>
      <c r="G8" s="37"/>
      <c r="H8" s="37"/>
      <c r="I8" s="37"/>
      <c r="J8" s="42"/>
    </row>
    <row r="9" ht="9.75" customHeight="1" spans="1:10">
      <c r="A9" s="38"/>
      <c r="B9" s="38"/>
      <c r="C9" s="38"/>
      <c r="D9" s="38"/>
      <c r="E9" s="38"/>
      <c r="F9" s="38"/>
      <c r="G9" s="38"/>
      <c r="H9" s="38"/>
      <c r="I9" s="38"/>
      <c r="J9" s="4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751388888888889" right="0.751388888888889" top="0.271527777777778" bottom="0.271527777777778" header="0" footer="0"/>
  <pageSetup paperSize="9" scale="85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pageSetUpPr fitToPage="1"/>
  </sheetPr>
  <dimension ref="A1:J9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4166666666667" customWidth="1"/>
    <col min="2" max="4" width="6.18333333333333" customWidth="1"/>
    <col min="5" max="5" width="13.3666666666667" customWidth="1"/>
    <col min="6" max="6" width="41" customWidth="1"/>
    <col min="7" max="9" width="16.3666666666667" customWidth="1"/>
    <col min="10" max="10" width="1.54166666666667" customWidth="1"/>
    <col min="11" max="13" width="9.725" customWidth="1"/>
  </cols>
  <sheetData>
    <row r="1" ht="16.4" customHeight="1" spans="1:10">
      <c r="A1" s="23"/>
      <c r="B1" s="24" t="s">
        <v>287</v>
      </c>
      <c r="C1" s="25"/>
      <c r="D1" s="25"/>
      <c r="E1" s="26"/>
      <c r="F1" s="26"/>
      <c r="G1" s="27"/>
      <c r="H1" s="27"/>
      <c r="J1" s="30"/>
    </row>
    <row r="2" ht="22.75" customHeight="1" spans="1:10">
      <c r="A2" s="23"/>
      <c r="B2" s="11" t="s">
        <v>288</v>
      </c>
      <c r="C2" s="11"/>
      <c r="D2" s="11"/>
      <c r="E2" s="11"/>
      <c r="F2" s="11"/>
      <c r="G2" s="11"/>
      <c r="H2" s="11"/>
      <c r="I2" s="11"/>
      <c r="J2" s="30" t="s">
        <v>4</v>
      </c>
    </row>
    <row r="3" ht="19.5" customHeight="1" spans="1:10">
      <c r="A3" s="28"/>
      <c r="B3" s="29" t="s">
        <v>6</v>
      </c>
      <c r="C3" s="29"/>
      <c r="D3" s="29"/>
      <c r="E3" s="29"/>
      <c r="F3" s="29"/>
      <c r="G3" s="28"/>
      <c r="H3" s="28"/>
      <c r="I3" s="40" t="s">
        <v>7</v>
      </c>
      <c r="J3" s="41"/>
    </row>
    <row r="4" ht="24.4" customHeight="1" spans="1:10">
      <c r="A4" s="30"/>
      <c r="B4" s="31" t="s">
        <v>10</v>
      </c>
      <c r="C4" s="31"/>
      <c r="D4" s="31"/>
      <c r="E4" s="31"/>
      <c r="F4" s="31"/>
      <c r="G4" s="31" t="s">
        <v>289</v>
      </c>
      <c r="H4" s="31"/>
      <c r="I4" s="31"/>
      <c r="J4" s="42"/>
    </row>
    <row r="5" ht="24.4" customHeight="1" spans="1:10">
      <c r="A5" s="32"/>
      <c r="B5" s="31" t="s">
        <v>80</v>
      </c>
      <c r="C5" s="31"/>
      <c r="D5" s="31"/>
      <c r="E5" s="31" t="s">
        <v>71</v>
      </c>
      <c r="F5" s="31" t="s">
        <v>72</v>
      </c>
      <c r="G5" s="31" t="s">
        <v>60</v>
      </c>
      <c r="H5" s="31" t="s">
        <v>76</v>
      </c>
      <c r="I5" s="31" t="s">
        <v>77</v>
      </c>
      <c r="J5" s="42"/>
    </row>
    <row r="6" ht="24.4" customHeight="1" spans="1:10">
      <c r="A6" s="32"/>
      <c r="B6" s="31" t="s">
        <v>81</v>
      </c>
      <c r="C6" s="31" t="s">
        <v>82</v>
      </c>
      <c r="D6" s="31" t="s">
        <v>83</v>
      </c>
      <c r="E6" s="31"/>
      <c r="F6" s="31"/>
      <c r="G6" s="31"/>
      <c r="H6" s="31"/>
      <c r="I6" s="31"/>
      <c r="J6" s="43"/>
    </row>
    <row r="7" ht="22.75" customHeight="1" spans="1:10">
      <c r="A7" s="33"/>
      <c r="B7" s="31"/>
      <c r="C7" s="31"/>
      <c r="D7" s="31"/>
      <c r="E7" s="31"/>
      <c r="F7" s="31" t="s">
        <v>73</v>
      </c>
      <c r="G7" s="34"/>
      <c r="H7" s="34"/>
      <c r="I7" s="34"/>
      <c r="J7" s="44"/>
    </row>
    <row r="8" ht="22.75" customHeight="1" spans="1:10">
      <c r="A8" s="32"/>
      <c r="B8" s="35"/>
      <c r="C8" s="35"/>
      <c r="D8" s="35"/>
      <c r="E8" s="35"/>
      <c r="F8" s="36" t="s">
        <v>274</v>
      </c>
      <c r="G8" s="37"/>
      <c r="H8" s="37"/>
      <c r="I8" s="37"/>
      <c r="J8" s="43"/>
    </row>
    <row r="9" ht="9.75" customHeight="1" spans="1:10">
      <c r="A9" s="38"/>
      <c r="B9" s="39"/>
      <c r="C9" s="39"/>
      <c r="D9" s="39"/>
      <c r="E9" s="39"/>
      <c r="F9" s="38"/>
      <c r="G9" s="38"/>
      <c r="H9" s="38"/>
      <c r="I9" s="38"/>
      <c r="J9" s="45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O16" sqref="O16"/>
    </sheetView>
  </sheetViews>
  <sheetFormatPr defaultColWidth="9" defaultRowHeight="13.5" outlineLevelCol="7"/>
  <cols>
    <col min="6" max="7" width="9.26666666666667" customWidth="1"/>
    <col min="8" max="8" width="32" customWidth="1"/>
  </cols>
  <sheetData>
    <row r="1" spans="1:7">
      <c r="A1" s="10" t="s">
        <v>290</v>
      </c>
      <c r="B1" s="10"/>
      <c r="C1" s="10"/>
      <c r="D1" s="10"/>
      <c r="E1" s="10"/>
      <c r="F1" s="10"/>
      <c r="G1" s="10"/>
    </row>
    <row r="2" ht="20.25" spans="1:8">
      <c r="A2" s="11" t="s">
        <v>291</v>
      </c>
      <c r="B2" s="11"/>
      <c r="C2" s="11"/>
      <c r="D2" s="11"/>
      <c r="E2" s="11"/>
      <c r="F2" s="11"/>
      <c r="G2" s="11"/>
      <c r="H2" s="11"/>
    </row>
    <row r="3" ht="14.25" spans="1:8">
      <c r="A3" s="12" t="s">
        <v>292</v>
      </c>
      <c r="B3" s="12"/>
      <c r="C3" s="12"/>
      <c r="D3" s="12"/>
      <c r="E3" s="12"/>
      <c r="F3" s="12"/>
      <c r="G3" s="12"/>
      <c r="H3" s="12"/>
    </row>
    <row r="4" ht="14.25" spans="1:8">
      <c r="A4" s="12"/>
      <c r="B4" s="12"/>
      <c r="C4" s="12"/>
      <c r="D4" s="12"/>
      <c r="E4" s="12"/>
      <c r="F4" s="12"/>
      <c r="G4" s="12"/>
      <c r="H4" s="13" t="s">
        <v>293</v>
      </c>
    </row>
    <row r="5" ht="21.5" customHeight="1" spans="1:8">
      <c r="A5" s="14" t="s">
        <v>294</v>
      </c>
      <c r="B5" s="14"/>
      <c r="C5" s="14"/>
      <c r="D5" s="14" t="s">
        <v>0</v>
      </c>
      <c r="E5" s="14"/>
      <c r="F5" s="14"/>
      <c r="G5" s="14"/>
      <c r="H5" s="14"/>
    </row>
    <row r="6" ht="21.5" customHeight="1" spans="1:8">
      <c r="A6" s="14" t="s">
        <v>295</v>
      </c>
      <c r="B6" s="14" t="s">
        <v>296</v>
      </c>
      <c r="C6" s="14"/>
      <c r="D6" s="14" t="s">
        <v>297</v>
      </c>
      <c r="E6" s="14"/>
      <c r="F6" s="14"/>
      <c r="G6" s="14"/>
      <c r="H6" s="14"/>
    </row>
    <row r="7" ht="64" customHeight="1" spans="1:8">
      <c r="A7" s="14"/>
      <c r="B7" s="15" t="s">
        <v>298</v>
      </c>
      <c r="C7" s="15"/>
      <c r="D7" s="14" t="s">
        <v>299</v>
      </c>
      <c r="E7" s="14"/>
      <c r="F7" s="14"/>
      <c r="G7" s="14"/>
      <c r="H7" s="14"/>
    </row>
    <row r="8" ht="34" customHeight="1" spans="1:8">
      <c r="A8" s="14"/>
      <c r="B8" s="15" t="s">
        <v>300</v>
      </c>
      <c r="C8" s="15"/>
      <c r="D8" s="14" t="s">
        <v>301</v>
      </c>
      <c r="E8" s="14"/>
      <c r="F8" s="14"/>
      <c r="G8" s="14"/>
      <c r="H8" s="14"/>
    </row>
    <row r="9" ht="21.5" customHeight="1" spans="1:8">
      <c r="A9" s="14"/>
      <c r="B9" s="14"/>
      <c r="C9" s="14"/>
      <c r="D9" s="14"/>
      <c r="E9" s="14"/>
      <c r="F9" s="14"/>
      <c r="G9" s="14"/>
      <c r="H9" s="14"/>
    </row>
    <row r="10" ht="21.5" customHeight="1" spans="1:8">
      <c r="A10" s="14"/>
      <c r="B10" s="14"/>
      <c r="C10" s="14"/>
      <c r="D10" s="14"/>
      <c r="E10" s="14"/>
      <c r="F10" s="14"/>
      <c r="G10" s="14"/>
      <c r="H10" s="14"/>
    </row>
    <row r="11" ht="21.5" customHeight="1" spans="1:8">
      <c r="A11" s="14"/>
      <c r="B11" s="14"/>
      <c r="C11" s="14"/>
      <c r="D11" s="14"/>
      <c r="E11" s="14"/>
      <c r="F11" s="14"/>
      <c r="G11" s="14"/>
      <c r="H11" s="14"/>
    </row>
    <row r="12" ht="21.5" customHeight="1" spans="1:8">
      <c r="A12" s="14"/>
      <c r="B12" s="14" t="s">
        <v>302</v>
      </c>
      <c r="C12" s="14"/>
      <c r="D12" s="14"/>
      <c r="E12" s="14"/>
      <c r="F12" s="14" t="s">
        <v>303</v>
      </c>
      <c r="G12" s="14" t="s">
        <v>304</v>
      </c>
      <c r="H12" s="14" t="s">
        <v>305</v>
      </c>
    </row>
    <row r="13" ht="21.5" customHeight="1" spans="1:8">
      <c r="A13" s="14"/>
      <c r="B13" s="14"/>
      <c r="C13" s="14"/>
      <c r="D13" s="14"/>
      <c r="E13" s="14"/>
      <c r="F13" s="16">
        <v>7619.86</v>
      </c>
      <c r="G13" s="16">
        <v>7619.86</v>
      </c>
      <c r="H13" s="17"/>
    </row>
    <row r="14" ht="36.5" customHeight="1" spans="1:8">
      <c r="A14" s="18" t="s">
        <v>306</v>
      </c>
      <c r="B14" s="19" t="s">
        <v>307</v>
      </c>
      <c r="C14" s="19"/>
      <c r="D14" s="19"/>
      <c r="E14" s="19"/>
      <c r="F14" s="19"/>
      <c r="G14" s="19"/>
      <c r="H14" s="19"/>
    </row>
    <row r="15" ht="22.5" customHeight="1" spans="1:8">
      <c r="A15" s="20" t="s">
        <v>308</v>
      </c>
      <c r="B15" s="20" t="s">
        <v>309</v>
      </c>
      <c r="C15" s="20" t="s">
        <v>310</v>
      </c>
      <c r="D15" s="20"/>
      <c r="E15" s="20" t="s">
        <v>311</v>
      </c>
      <c r="F15" s="20"/>
      <c r="G15" s="20" t="s">
        <v>312</v>
      </c>
      <c r="H15" s="20"/>
    </row>
    <row r="16" spans="1:8">
      <c r="A16" s="20"/>
      <c r="B16" s="20" t="s">
        <v>313</v>
      </c>
      <c r="C16" s="20" t="s">
        <v>314</v>
      </c>
      <c r="D16" s="20"/>
      <c r="E16" s="21" t="s">
        <v>315</v>
      </c>
      <c r="F16" s="21"/>
      <c r="G16" s="21" t="s">
        <v>316</v>
      </c>
      <c r="H16" s="21"/>
    </row>
    <row r="17" spans="1:8">
      <c r="A17" s="20"/>
      <c r="B17" s="20"/>
      <c r="C17" s="20"/>
      <c r="D17" s="20"/>
      <c r="E17" s="21" t="s">
        <v>317</v>
      </c>
      <c r="F17" s="21"/>
      <c r="G17" s="21" t="s">
        <v>318</v>
      </c>
      <c r="H17" s="21"/>
    </row>
    <row r="18" ht="47.5" customHeight="1" spans="1:8">
      <c r="A18" s="20"/>
      <c r="B18" s="20"/>
      <c r="C18" s="20" t="s">
        <v>319</v>
      </c>
      <c r="D18" s="20"/>
      <c r="E18" s="21" t="s">
        <v>320</v>
      </c>
      <c r="F18" s="21"/>
      <c r="G18" s="21" t="s">
        <v>320</v>
      </c>
      <c r="H18" s="21"/>
    </row>
    <row r="19" spans="1:8">
      <c r="A19" s="20"/>
      <c r="B19" s="20"/>
      <c r="C19" s="20" t="s">
        <v>321</v>
      </c>
      <c r="D19" s="20"/>
      <c r="E19" s="21" t="s">
        <v>322</v>
      </c>
      <c r="F19" s="21"/>
      <c r="G19" s="21" t="s">
        <v>323</v>
      </c>
      <c r="H19" s="21"/>
    </row>
    <row r="20" spans="1:8">
      <c r="A20" s="20"/>
      <c r="B20" s="20"/>
      <c r="C20" s="20" t="s">
        <v>324</v>
      </c>
      <c r="D20" s="20"/>
      <c r="E20" s="21" t="s">
        <v>76</v>
      </c>
      <c r="F20" s="21"/>
      <c r="G20" s="21" t="s">
        <v>325</v>
      </c>
      <c r="H20" s="21"/>
    </row>
    <row r="21" ht="54.5" customHeight="1" spans="1:8">
      <c r="A21" s="20"/>
      <c r="B21" s="20" t="s">
        <v>326</v>
      </c>
      <c r="C21" s="20" t="s">
        <v>327</v>
      </c>
      <c r="D21" s="20"/>
      <c r="E21" s="21" t="s">
        <v>328</v>
      </c>
      <c r="F21" s="21"/>
      <c r="G21" s="21" t="s">
        <v>328</v>
      </c>
      <c r="H21" s="21"/>
    </row>
    <row r="22" spans="1:8">
      <c r="A22" s="20"/>
      <c r="B22" s="20" t="s">
        <v>329</v>
      </c>
      <c r="C22" s="20" t="s">
        <v>330</v>
      </c>
      <c r="D22" s="20"/>
      <c r="E22" s="21" t="s">
        <v>331</v>
      </c>
      <c r="F22" s="21"/>
      <c r="G22" s="21" t="s">
        <v>332</v>
      </c>
      <c r="H22" s="21"/>
    </row>
    <row r="23" spans="1:8">
      <c r="A23" s="22"/>
      <c r="B23" s="22"/>
      <c r="C23" s="22"/>
      <c r="D23" s="22"/>
      <c r="E23" s="22"/>
      <c r="F23" s="22"/>
      <c r="G23" s="22"/>
      <c r="H23" s="22"/>
    </row>
  </sheetData>
  <mergeCells count="45">
    <mergeCell ref="A2:H2"/>
    <mergeCell ref="A3:H3"/>
    <mergeCell ref="A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1:C11"/>
    <mergeCell ref="D11:H11"/>
    <mergeCell ref="B14:H14"/>
    <mergeCell ref="C15:D15"/>
    <mergeCell ref="E15:F15"/>
    <mergeCell ref="G15:H15"/>
    <mergeCell ref="E16:F16"/>
    <mergeCell ref="G16:H16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A23:H23"/>
    <mergeCell ref="A6:A13"/>
    <mergeCell ref="A15:A22"/>
    <mergeCell ref="B16:B20"/>
    <mergeCell ref="B12:E13"/>
    <mergeCell ref="C16:D17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0"/>
  <sheetViews>
    <sheetView workbookViewId="0">
      <selection activeCell="C14" sqref="C14"/>
    </sheetView>
  </sheetViews>
  <sheetFormatPr defaultColWidth="9" defaultRowHeight="13.5"/>
  <cols>
    <col min="1" max="1" width="5.63333333333333" customWidth="1"/>
    <col min="2" max="2" width="34.45" customWidth="1"/>
    <col min="3" max="3" width="26.0916666666667" customWidth="1"/>
    <col min="6" max="12" width="14.1833333333333" customWidth="1"/>
    <col min="13" max="13" width="17.45" customWidth="1"/>
  </cols>
  <sheetData>
    <row r="1" spans="2:2">
      <c r="B1" s="1" t="s">
        <v>333</v>
      </c>
    </row>
    <row r="2" ht="64" customHeight="1" spans="2:13">
      <c r="B2" s="2" t="s">
        <v>334</v>
      </c>
      <c r="C2" s="2"/>
      <c r="D2" s="2"/>
      <c r="E2" s="3"/>
      <c r="F2" s="3"/>
      <c r="G2" s="3"/>
      <c r="H2" s="3"/>
      <c r="I2" s="3"/>
      <c r="J2" s="3"/>
      <c r="K2" s="3"/>
      <c r="L2" s="3"/>
      <c r="M2" s="3"/>
    </row>
    <row r="3" ht="30" customHeight="1" spans="2:13">
      <c r="B3" s="4"/>
      <c r="C3" s="4"/>
      <c r="D3" s="4"/>
      <c r="E3" s="5"/>
      <c r="F3" s="5"/>
      <c r="G3" s="5"/>
      <c r="H3" s="5"/>
      <c r="I3" s="5"/>
      <c r="J3" s="5"/>
      <c r="K3" s="9" t="s">
        <v>7</v>
      </c>
      <c r="L3" s="9"/>
      <c r="M3" s="9"/>
    </row>
    <row r="4" ht="53" customHeight="1" spans="2:13">
      <c r="B4" s="6" t="s">
        <v>335</v>
      </c>
      <c r="C4" s="6" t="s">
        <v>272</v>
      </c>
      <c r="D4" s="6" t="s">
        <v>11</v>
      </c>
      <c r="E4" s="7" t="s">
        <v>336</v>
      </c>
      <c r="F4" s="6" t="s">
        <v>309</v>
      </c>
      <c r="G4" s="6" t="s">
        <v>310</v>
      </c>
      <c r="H4" s="6" t="s">
        <v>311</v>
      </c>
      <c r="I4" s="6" t="s">
        <v>337</v>
      </c>
      <c r="J4" s="6" t="s">
        <v>338</v>
      </c>
      <c r="K4" s="6" t="s">
        <v>339</v>
      </c>
      <c r="L4" s="6" t="s">
        <v>340</v>
      </c>
      <c r="M4" s="6" t="s">
        <v>341</v>
      </c>
    </row>
    <row r="5" ht="45" customHeight="1" spans="2:13">
      <c r="B5" s="8" t="s">
        <v>0</v>
      </c>
      <c r="C5" s="8" t="s">
        <v>274</v>
      </c>
      <c r="D5" s="8"/>
      <c r="E5" s="8"/>
      <c r="F5" s="8"/>
      <c r="G5" s="8"/>
      <c r="H5" s="8"/>
      <c r="I5" s="8"/>
      <c r="J5" s="8"/>
      <c r="K5" s="8"/>
      <c r="L5" s="8"/>
      <c r="M5" s="8"/>
    </row>
    <row r="6" ht="45" customHeight="1" spans="2:13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ht="45" customHeight="1" spans="2:13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ht="45" customHeight="1" spans="2:13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45" customHeight="1" spans="2:13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45" customHeight="1" spans="2:13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</sheetData>
  <mergeCells count="7">
    <mergeCell ref="B2:M2"/>
    <mergeCell ref="B3:E3"/>
    <mergeCell ref="K3:M3"/>
    <mergeCell ref="B5:B10"/>
    <mergeCell ref="C5:C10"/>
    <mergeCell ref="D5:D10"/>
    <mergeCell ref="E5:E10"/>
  </mergeCells>
  <dataValidations count="1">
    <dataValidation type="list" allowBlank="1" showInputMessage="1" showErrorMessage="1" sqref="M5">
      <formula1>"正向指标,反向指标"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F41"/>
  <sheetViews>
    <sheetView tabSelected="1" workbookViewId="0">
      <pane ySplit="5" topLeftCell="A6" activePane="bottomLeft" state="frozen"/>
      <selection/>
      <selection pane="bottomLeft" activeCell="B2" sqref="B2:E2"/>
    </sheetView>
  </sheetViews>
  <sheetFormatPr defaultColWidth="10" defaultRowHeight="13.5" outlineLevelCol="5"/>
  <cols>
    <col min="1" max="1" width="1.54166666666667" customWidth="1"/>
    <col min="2" max="2" width="41" customWidth="1"/>
    <col min="3" max="3" width="16.3666666666667" customWidth="1"/>
    <col min="4" max="4" width="41" customWidth="1"/>
    <col min="5" max="5" width="16.3666666666667" customWidth="1"/>
    <col min="6" max="6" width="1.54166666666667" customWidth="1"/>
    <col min="7" max="11" width="9.725" customWidth="1"/>
  </cols>
  <sheetData>
    <row r="1" ht="16.25" customHeight="1" spans="1:6">
      <c r="A1" s="67"/>
      <c r="B1" s="25" t="s">
        <v>3</v>
      </c>
      <c r="D1" s="69"/>
      <c r="F1" s="54" t="s">
        <v>4</v>
      </c>
    </row>
    <row r="2" ht="22.75" customHeight="1" spans="1:6">
      <c r="A2" s="70"/>
      <c r="B2" s="71" t="s">
        <v>5</v>
      </c>
      <c r="C2" s="71"/>
      <c r="D2" s="71"/>
      <c r="E2" s="71"/>
      <c r="F2" s="54"/>
    </row>
    <row r="3" ht="19.5" customHeight="1" spans="1:6">
      <c r="A3" s="70"/>
      <c r="B3" s="29" t="s">
        <v>6</v>
      </c>
      <c r="D3" s="26"/>
      <c r="E3" s="74" t="s">
        <v>7</v>
      </c>
      <c r="F3" s="54"/>
    </row>
    <row r="4" ht="24.4" customHeight="1" spans="1:6">
      <c r="A4" s="70"/>
      <c r="B4" s="31" t="s">
        <v>8</v>
      </c>
      <c r="C4" s="31"/>
      <c r="D4" s="31" t="s">
        <v>9</v>
      </c>
      <c r="E4" s="31"/>
      <c r="F4" s="54"/>
    </row>
    <row r="5" ht="24.4" customHeight="1" spans="1:6">
      <c r="A5" s="70"/>
      <c r="B5" s="31" t="s">
        <v>10</v>
      </c>
      <c r="C5" s="31" t="s">
        <v>11</v>
      </c>
      <c r="D5" s="31" t="s">
        <v>10</v>
      </c>
      <c r="E5" s="31" t="s">
        <v>11</v>
      </c>
      <c r="F5" s="54"/>
    </row>
    <row r="6" ht="22.75" customHeight="1" spans="1:6">
      <c r="A6" s="30"/>
      <c r="B6" s="35" t="s">
        <v>12</v>
      </c>
      <c r="C6" s="37">
        <v>7619.86</v>
      </c>
      <c r="D6" s="35" t="s">
        <v>13</v>
      </c>
      <c r="E6" s="72">
        <v>0</v>
      </c>
      <c r="F6" s="43"/>
    </row>
    <row r="7" ht="22.75" customHeight="1" spans="1:6">
      <c r="A7" s="30"/>
      <c r="B7" s="35" t="s">
        <v>14</v>
      </c>
      <c r="C7" s="37">
        <v>0</v>
      </c>
      <c r="D7" s="35" t="s">
        <v>15</v>
      </c>
      <c r="E7" s="72">
        <v>0</v>
      </c>
      <c r="F7" s="43"/>
    </row>
    <row r="8" ht="22.75" customHeight="1" spans="1:6">
      <c r="A8" s="30"/>
      <c r="B8" s="35" t="s">
        <v>16</v>
      </c>
      <c r="C8" s="37">
        <v>0</v>
      </c>
      <c r="D8" s="35" t="s">
        <v>17</v>
      </c>
      <c r="E8" s="72">
        <v>0</v>
      </c>
      <c r="F8" s="43"/>
    </row>
    <row r="9" ht="22.75" customHeight="1" spans="1:6">
      <c r="A9" s="30"/>
      <c r="B9" s="35" t="s">
        <v>18</v>
      </c>
      <c r="C9" s="37">
        <v>0</v>
      </c>
      <c r="D9" s="35" t="s">
        <v>19</v>
      </c>
      <c r="E9" s="72">
        <v>0</v>
      </c>
      <c r="F9" s="43"/>
    </row>
    <row r="10" ht="22.75" customHeight="1" spans="1:6">
      <c r="A10" s="30"/>
      <c r="B10" s="35" t="s">
        <v>20</v>
      </c>
      <c r="C10" s="37">
        <v>0</v>
      </c>
      <c r="D10" s="35" t="s">
        <v>21</v>
      </c>
      <c r="E10" s="72">
        <v>6429.06</v>
      </c>
      <c r="F10" s="43"/>
    </row>
    <row r="11" ht="22.75" customHeight="1" spans="1:6">
      <c r="A11" s="30"/>
      <c r="B11" s="35" t="s">
        <v>22</v>
      </c>
      <c r="C11" s="37">
        <v>0</v>
      </c>
      <c r="D11" s="35" t="s">
        <v>23</v>
      </c>
      <c r="E11" s="72">
        <v>0</v>
      </c>
      <c r="F11" s="43"/>
    </row>
    <row r="12" ht="22.75" customHeight="1" spans="1:6">
      <c r="A12" s="30"/>
      <c r="B12" s="35" t="s">
        <v>24</v>
      </c>
      <c r="C12" s="37"/>
      <c r="D12" s="35" t="s">
        <v>25</v>
      </c>
      <c r="E12" s="72">
        <v>0</v>
      </c>
      <c r="F12" s="43"/>
    </row>
    <row r="13" ht="22.75" customHeight="1" spans="1:6">
      <c r="A13" s="30"/>
      <c r="B13" s="35" t="s">
        <v>24</v>
      </c>
      <c r="C13" s="37"/>
      <c r="D13" s="35" t="s">
        <v>26</v>
      </c>
      <c r="E13" s="72">
        <v>526.16</v>
      </c>
      <c r="F13" s="43"/>
    </row>
    <row r="14" ht="22.75" customHeight="1" spans="1:6">
      <c r="A14" s="30"/>
      <c r="B14" s="35" t="s">
        <v>24</v>
      </c>
      <c r="C14" s="37"/>
      <c r="D14" s="35" t="s">
        <v>27</v>
      </c>
      <c r="E14" s="72">
        <v>0</v>
      </c>
      <c r="F14" s="43"/>
    </row>
    <row r="15" ht="22.75" customHeight="1" spans="1:6">
      <c r="A15" s="30"/>
      <c r="B15" s="35" t="s">
        <v>24</v>
      </c>
      <c r="C15" s="37"/>
      <c r="D15" s="35" t="s">
        <v>28</v>
      </c>
      <c r="E15" s="72">
        <v>0</v>
      </c>
      <c r="F15" s="43"/>
    </row>
    <row r="16" ht="22.75" customHeight="1" spans="1:6">
      <c r="A16" s="30"/>
      <c r="B16" s="35" t="s">
        <v>24</v>
      </c>
      <c r="C16" s="37"/>
      <c r="D16" s="35" t="s">
        <v>29</v>
      </c>
      <c r="E16" s="72">
        <v>0</v>
      </c>
      <c r="F16" s="43"/>
    </row>
    <row r="17" ht="22.75" customHeight="1" spans="1:6">
      <c r="A17" s="30"/>
      <c r="B17" s="35" t="s">
        <v>24</v>
      </c>
      <c r="C17" s="37"/>
      <c r="D17" s="35" t="s">
        <v>30</v>
      </c>
      <c r="E17" s="72">
        <v>0</v>
      </c>
      <c r="F17" s="43"/>
    </row>
    <row r="18" ht="22.75" customHeight="1" spans="1:6">
      <c r="A18" s="30"/>
      <c r="B18" s="35" t="s">
        <v>24</v>
      </c>
      <c r="C18" s="37"/>
      <c r="D18" s="35" t="s">
        <v>31</v>
      </c>
      <c r="E18" s="72">
        <v>0</v>
      </c>
      <c r="F18" s="43"/>
    </row>
    <row r="19" ht="22.75" customHeight="1" spans="1:6">
      <c r="A19" s="30"/>
      <c r="B19" s="35" t="s">
        <v>24</v>
      </c>
      <c r="C19" s="37"/>
      <c r="D19" s="35" t="s">
        <v>32</v>
      </c>
      <c r="E19" s="72">
        <v>0</v>
      </c>
      <c r="F19" s="43"/>
    </row>
    <row r="20" ht="22.75" customHeight="1" spans="1:6">
      <c r="A20" s="30"/>
      <c r="B20" s="35" t="s">
        <v>24</v>
      </c>
      <c r="C20" s="37"/>
      <c r="D20" s="35" t="s">
        <v>33</v>
      </c>
      <c r="E20" s="72">
        <v>0</v>
      </c>
      <c r="F20" s="43"/>
    </row>
    <row r="21" ht="22.75" customHeight="1" spans="1:6">
      <c r="A21" s="30"/>
      <c r="B21" s="35" t="s">
        <v>24</v>
      </c>
      <c r="C21" s="37"/>
      <c r="D21" s="35" t="s">
        <v>34</v>
      </c>
      <c r="E21" s="72">
        <v>0</v>
      </c>
      <c r="F21" s="43"/>
    </row>
    <row r="22" ht="22.75" customHeight="1" spans="1:6">
      <c r="A22" s="30"/>
      <c r="B22" s="35" t="s">
        <v>24</v>
      </c>
      <c r="C22" s="37"/>
      <c r="D22" s="35" t="s">
        <v>35</v>
      </c>
      <c r="E22" s="72">
        <v>0</v>
      </c>
      <c r="F22" s="43"/>
    </row>
    <row r="23" ht="22.75" customHeight="1" spans="1:6">
      <c r="A23" s="30"/>
      <c r="B23" s="35" t="s">
        <v>24</v>
      </c>
      <c r="C23" s="37"/>
      <c r="D23" s="35" t="s">
        <v>36</v>
      </c>
      <c r="E23" s="72">
        <v>0</v>
      </c>
      <c r="F23" s="43"/>
    </row>
    <row r="24" ht="22.75" customHeight="1" spans="1:6">
      <c r="A24" s="30"/>
      <c r="B24" s="35" t="s">
        <v>24</v>
      </c>
      <c r="C24" s="37"/>
      <c r="D24" s="35" t="s">
        <v>37</v>
      </c>
      <c r="E24" s="72">
        <v>0</v>
      </c>
      <c r="F24" s="43"/>
    </row>
    <row r="25" ht="22.75" customHeight="1" spans="1:6">
      <c r="A25" s="30"/>
      <c r="B25" s="35" t="s">
        <v>24</v>
      </c>
      <c r="C25" s="37"/>
      <c r="D25" s="35" t="s">
        <v>38</v>
      </c>
      <c r="E25" s="72">
        <v>664.64</v>
      </c>
      <c r="F25" s="43"/>
    </row>
    <row r="26" ht="22.75" customHeight="1" spans="1:6">
      <c r="A26" s="30"/>
      <c r="B26" s="35" t="s">
        <v>24</v>
      </c>
      <c r="C26" s="37"/>
      <c r="D26" s="35" t="s">
        <v>39</v>
      </c>
      <c r="E26" s="72">
        <v>0</v>
      </c>
      <c r="F26" s="43"/>
    </row>
    <row r="27" ht="22.75" customHeight="1" spans="1:6">
      <c r="A27" s="30"/>
      <c r="B27" s="35" t="s">
        <v>24</v>
      </c>
      <c r="C27" s="37"/>
      <c r="D27" s="35" t="s">
        <v>40</v>
      </c>
      <c r="E27" s="72">
        <v>0</v>
      </c>
      <c r="F27" s="43"/>
    </row>
    <row r="28" ht="22.75" customHeight="1" spans="1:6">
      <c r="A28" s="30"/>
      <c r="B28" s="35" t="s">
        <v>24</v>
      </c>
      <c r="C28" s="37"/>
      <c r="D28" s="35" t="s">
        <v>41</v>
      </c>
      <c r="E28" s="72">
        <v>0</v>
      </c>
      <c r="F28" s="43"/>
    </row>
    <row r="29" ht="22.75" customHeight="1" spans="1:6">
      <c r="A29" s="30"/>
      <c r="B29" s="35" t="s">
        <v>24</v>
      </c>
      <c r="C29" s="37"/>
      <c r="D29" s="35" t="s">
        <v>42</v>
      </c>
      <c r="E29" s="72">
        <v>0</v>
      </c>
      <c r="F29" s="43"/>
    </row>
    <row r="30" ht="22.75" customHeight="1" spans="1:6">
      <c r="A30" s="30"/>
      <c r="B30" s="35" t="s">
        <v>24</v>
      </c>
      <c r="C30" s="37"/>
      <c r="D30" s="35" t="s">
        <v>43</v>
      </c>
      <c r="E30" s="72">
        <v>0</v>
      </c>
      <c r="F30" s="43"/>
    </row>
    <row r="31" ht="22.75" customHeight="1" spans="1:6">
      <c r="A31" s="30"/>
      <c r="B31" s="35" t="s">
        <v>24</v>
      </c>
      <c r="C31" s="37"/>
      <c r="D31" s="35" t="s">
        <v>44</v>
      </c>
      <c r="E31" s="72">
        <v>0</v>
      </c>
      <c r="F31" s="43"/>
    </row>
    <row r="32" ht="22.75" customHeight="1" spans="1:6">
      <c r="A32" s="30"/>
      <c r="B32" s="35" t="s">
        <v>24</v>
      </c>
      <c r="C32" s="37"/>
      <c r="D32" s="35" t="s">
        <v>45</v>
      </c>
      <c r="E32" s="72">
        <v>0</v>
      </c>
      <c r="F32" s="43"/>
    </row>
    <row r="33" ht="22.75" customHeight="1" spans="1:6">
      <c r="A33" s="30"/>
      <c r="B33" s="35" t="s">
        <v>24</v>
      </c>
      <c r="C33" s="37"/>
      <c r="D33" s="35" t="s">
        <v>46</v>
      </c>
      <c r="E33" s="72">
        <v>0</v>
      </c>
      <c r="F33" s="43"/>
    </row>
    <row r="34" ht="22.75" customHeight="1" spans="1:6">
      <c r="A34" s="30"/>
      <c r="B34" s="35" t="s">
        <v>24</v>
      </c>
      <c r="C34" s="37"/>
      <c r="D34" s="35" t="s">
        <v>47</v>
      </c>
      <c r="E34" s="72">
        <v>0</v>
      </c>
      <c r="F34" s="43"/>
    </row>
    <row r="35" ht="22.75" customHeight="1" spans="1:6">
      <c r="A35" s="30"/>
      <c r="B35" s="35" t="s">
        <v>24</v>
      </c>
      <c r="C35" s="37"/>
      <c r="D35" s="35" t="s">
        <v>48</v>
      </c>
      <c r="E35" s="72">
        <v>0</v>
      </c>
      <c r="F35" s="43"/>
    </row>
    <row r="36" ht="22.75" customHeight="1" spans="1:6">
      <c r="A36" s="33"/>
      <c r="B36" s="31" t="s">
        <v>49</v>
      </c>
      <c r="C36" s="34">
        <f>SUM(C6:C35)</f>
        <v>7619.86</v>
      </c>
      <c r="D36" s="31" t="s">
        <v>50</v>
      </c>
      <c r="E36" s="34">
        <f>SUM(E6:E35)</f>
        <v>7619.86</v>
      </c>
      <c r="F36" s="44"/>
    </row>
    <row r="37" ht="22.75" customHeight="1" spans="1:6">
      <c r="A37" s="30"/>
      <c r="B37" s="35" t="s">
        <v>51</v>
      </c>
      <c r="C37" s="37">
        <v>0</v>
      </c>
      <c r="D37" s="35" t="s">
        <v>52</v>
      </c>
      <c r="E37" s="37">
        <v>0</v>
      </c>
      <c r="F37" s="76"/>
    </row>
    <row r="38" ht="22.75" customHeight="1" spans="1:6">
      <c r="A38" s="77"/>
      <c r="B38" s="35" t="s">
        <v>53</v>
      </c>
      <c r="C38" s="37">
        <v>0</v>
      </c>
      <c r="D38" s="35" t="s">
        <v>54</v>
      </c>
      <c r="E38" s="37">
        <v>0</v>
      </c>
      <c r="F38" s="76"/>
    </row>
    <row r="39" ht="22.75" customHeight="1" spans="1:6">
      <c r="A39" s="77"/>
      <c r="B39" s="78"/>
      <c r="C39" s="78"/>
      <c r="D39" s="35" t="s">
        <v>55</v>
      </c>
      <c r="E39" s="37">
        <v>0</v>
      </c>
      <c r="F39" s="76"/>
    </row>
    <row r="40" ht="22.75" customHeight="1" spans="1:6">
      <c r="A40" s="79"/>
      <c r="B40" s="31" t="s">
        <v>56</v>
      </c>
      <c r="C40" s="34">
        <f>C36+C37+C38</f>
        <v>7619.86</v>
      </c>
      <c r="D40" s="31" t="s">
        <v>57</v>
      </c>
      <c r="E40" s="34">
        <f>E36+E37+E39</f>
        <v>7619.86</v>
      </c>
      <c r="F40" s="80"/>
    </row>
    <row r="41" ht="9.75" customHeight="1" spans="1:6">
      <c r="A41" s="73"/>
      <c r="B41" s="73"/>
      <c r="C41" s="81"/>
      <c r="D41" s="81"/>
      <c r="E41" s="73"/>
      <c r="F41" s="55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7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O10"/>
  <sheetViews>
    <sheetView topLeftCell="F1" workbookViewId="0">
      <pane ySplit="6" topLeftCell="A7" activePane="bottomLeft" state="frozen"/>
      <selection/>
      <selection pane="bottomLeft" activeCell="B2" sqref="B2:N2"/>
    </sheetView>
  </sheetViews>
  <sheetFormatPr defaultColWidth="10" defaultRowHeight="13.5"/>
  <cols>
    <col min="1" max="1" width="1.54166666666667" customWidth="1"/>
    <col min="2" max="2" width="16.8166666666667" customWidth="1"/>
    <col min="3" max="3" width="41" customWidth="1"/>
    <col min="4" max="14" width="16.3666666666667" customWidth="1"/>
    <col min="15" max="15" width="1.54166666666667" customWidth="1"/>
    <col min="16" max="18" width="9.725" customWidth="1"/>
  </cols>
  <sheetData>
    <row r="1" ht="16.4" customHeight="1" spans="1:15">
      <c r="A1" s="23"/>
      <c r="B1" s="24" t="s">
        <v>58</v>
      </c>
      <c r="C1" s="26"/>
      <c r="D1" s="27"/>
      <c r="E1" s="27"/>
      <c r="F1" s="27"/>
      <c r="G1" s="26"/>
      <c r="H1" s="26"/>
      <c r="I1" s="26"/>
      <c r="L1" s="26"/>
      <c r="M1" s="26"/>
      <c r="O1" s="30"/>
    </row>
    <row r="2" ht="22.75" customHeight="1" spans="1:15">
      <c r="A2" s="23"/>
      <c r="B2" s="75" t="s">
        <v>59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30" t="s">
        <v>4</v>
      </c>
    </row>
    <row r="3" ht="19.5" customHeight="1" spans="1:15">
      <c r="A3" s="28"/>
      <c r="B3" s="29" t="s">
        <v>6</v>
      </c>
      <c r="C3" s="29"/>
      <c r="D3" s="28"/>
      <c r="E3" s="28"/>
      <c r="F3" s="65"/>
      <c r="G3" s="28"/>
      <c r="H3" s="65"/>
      <c r="I3" s="65"/>
      <c r="J3" s="65"/>
      <c r="K3" s="65"/>
      <c r="L3" s="65"/>
      <c r="M3" s="65"/>
      <c r="N3" s="40" t="s">
        <v>7</v>
      </c>
      <c r="O3" s="41"/>
    </row>
    <row r="4" ht="24.4" customHeight="1" spans="1:15">
      <c r="A4" s="32"/>
      <c r="B4" s="46"/>
      <c r="C4" s="46"/>
      <c r="D4" s="46" t="s">
        <v>60</v>
      </c>
      <c r="E4" s="46" t="s">
        <v>61</v>
      </c>
      <c r="F4" s="46" t="s">
        <v>62</v>
      </c>
      <c r="G4" s="46" t="s">
        <v>63</v>
      </c>
      <c r="H4" s="46" t="s">
        <v>64</v>
      </c>
      <c r="I4" s="46" t="s">
        <v>65</v>
      </c>
      <c r="J4" s="46" t="s">
        <v>66</v>
      </c>
      <c r="K4" s="46" t="s">
        <v>67</v>
      </c>
      <c r="L4" s="46" t="s">
        <v>68</v>
      </c>
      <c r="M4" s="46" t="s">
        <v>69</v>
      </c>
      <c r="N4" s="46" t="s">
        <v>70</v>
      </c>
      <c r="O4" s="43"/>
    </row>
    <row r="5" ht="24.4" customHeight="1" spans="1:15">
      <c r="A5" s="32"/>
      <c r="B5" s="46" t="s">
        <v>71</v>
      </c>
      <c r="C5" s="46" t="s">
        <v>72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3"/>
    </row>
    <row r="6" ht="24.4" customHeight="1" spans="1:15">
      <c r="A6" s="32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3"/>
    </row>
    <row r="7" ht="22.75" customHeight="1" spans="1:15">
      <c r="A7" s="33"/>
      <c r="B7" s="31"/>
      <c r="C7" s="31" t="s">
        <v>73</v>
      </c>
      <c r="D7" s="37">
        <v>7619.86</v>
      </c>
      <c r="E7" s="37">
        <v>0</v>
      </c>
      <c r="F7" s="37">
        <v>7619.86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44"/>
    </row>
    <row r="8" ht="22.75" customHeight="1" spans="1:15">
      <c r="A8" s="32"/>
      <c r="B8" s="35">
        <v>203008</v>
      </c>
      <c r="C8" s="35" t="s">
        <v>0</v>
      </c>
      <c r="D8" s="37">
        <v>7619.86</v>
      </c>
      <c r="E8" s="37">
        <v>0</v>
      </c>
      <c r="F8" s="37">
        <v>7619.86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42"/>
    </row>
    <row r="9" ht="22.75" customHeight="1" spans="1:15">
      <c r="A9" s="32"/>
      <c r="B9" s="35"/>
      <c r="C9" s="35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42"/>
    </row>
    <row r="10" ht="9.75" customHeight="1" spans="1:1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9"/>
      <c r="O10" s="45"/>
    </row>
  </sheetData>
  <mergeCells count="17">
    <mergeCell ref="B2:N2"/>
    <mergeCell ref="B3:C3"/>
    <mergeCell ref="B4:C4"/>
    <mergeCell ref="A8:A9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scale="51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L10"/>
  <sheetViews>
    <sheetView workbookViewId="0">
      <pane ySplit="6" topLeftCell="A7" activePane="bottomLeft" state="frozen"/>
      <selection/>
      <selection pane="bottomLeft" activeCell="K31" sqref="K31"/>
    </sheetView>
  </sheetViews>
  <sheetFormatPr defaultColWidth="10" defaultRowHeight="13.5"/>
  <cols>
    <col min="1" max="1" width="1.54166666666667" customWidth="1"/>
    <col min="2" max="4" width="6.18333333333333" customWidth="1"/>
    <col min="5" max="5" width="16.8166666666667" customWidth="1"/>
    <col min="6" max="6" width="41" customWidth="1"/>
    <col min="7" max="10" width="16.3666666666667" customWidth="1"/>
    <col min="11" max="11" width="22.9083333333333" customWidth="1"/>
    <col min="12" max="12" width="1.54166666666667" customWidth="1"/>
    <col min="13" max="15" width="9.725" customWidth="1"/>
  </cols>
  <sheetData>
    <row r="1" ht="16.4" customHeight="1" spans="1:12">
      <c r="A1" s="23"/>
      <c r="B1" s="47" t="s">
        <v>74</v>
      </c>
      <c r="C1" s="25"/>
      <c r="D1" s="25"/>
      <c r="E1" s="26"/>
      <c r="F1" s="26"/>
      <c r="G1" s="27"/>
      <c r="H1" s="27"/>
      <c r="I1" s="27"/>
      <c r="J1" s="27"/>
      <c r="L1" s="30"/>
    </row>
    <row r="2" ht="22.75" customHeight="1" spans="1:12">
      <c r="A2" s="23"/>
      <c r="B2" s="11" t="s">
        <v>75</v>
      </c>
      <c r="C2" s="11"/>
      <c r="D2" s="11"/>
      <c r="E2" s="11"/>
      <c r="F2" s="11"/>
      <c r="G2" s="11"/>
      <c r="H2" s="11"/>
      <c r="I2" s="11"/>
      <c r="J2" s="11"/>
      <c r="K2" s="11"/>
      <c r="L2" s="30" t="s">
        <v>4</v>
      </c>
    </row>
    <row r="3" ht="19.5" customHeight="1" spans="1:12">
      <c r="A3" s="28"/>
      <c r="B3" s="29" t="s">
        <v>6</v>
      </c>
      <c r="C3" s="29"/>
      <c r="D3" s="29"/>
      <c r="E3" s="29"/>
      <c r="F3" s="29"/>
      <c r="G3" s="28"/>
      <c r="H3" s="28"/>
      <c r="I3" s="65"/>
      <c r="J3" s="65"/>
      <c r="K3" s="40" t="s">
        <v>7</v>
      </c>
      <c r="L3" s="41"/>
    </row>
    <row r="4" ht="24.4" customHeight="1" spans="1:12">
      <c r="A4" s="30"/>
      <c r="B4" s="31" t="s">
        <v>10</v>
      </c>
      <c r="C4" s="31"/>
      <c r="D4" s="31"/>
      <c r="E4" s="31"/>
      <c r="F4" s="31"/>
      <c r="G4" s="31" t="s">
        <v>60</v>
      </c>
      <c r="H4" s="31" t="s">
        <v>76</v>
      </c>
      <c r="I4" s="31" t="s">
        <v>77</v>
      </c>
      <c r="J4" s="31" t="s">
        <v>78</v>
      </c>
      <c r="K4" s="31" t="s">
        <v>79</v>
      </c>
      <c r="L4" s="42"/>
    </row>
    <row r="5" ht="24.4" customHeight="1" spans="1:12">
      <c r="A5" s="32"/>
      <c r="B5" s="31" t="s">
        <v>80</v>
      </c>
      <c r="C5" s="31"/>
      <c r="D5" s="31"/>
      <c r="E5" s="31" t="s">
        <v>71</v>
      </c>
      <c r="F5" s="31" t="s">
        <v>72</v>
      </c>
      <c r="G5" s="31"/>
      <c r="H5" s="31"/>
      <c r="I5" s="31"/>
      <c r="J5" s="31"/>
      <c r="K5" s="31"/>
      <c r="L5" s="42"/>
    </row>
    <row r="6" ht="24.4" customHeight="1" spans="1:12">
      <c r="A6" s="32"/>
      <c r="B6" s="31" t="s">
        <v>81</v>
      </c>
      <c r="C6" s="31" t="s">
        <v>82</v>
      </c>
      <c r="D6" s="31" t="s">
        <v>83</v>
      </c>
      <c r="E6" s="31"/>
      <c r="F6" s="31"/>
      <c r="G6" s="31"/>
      <c r="H6" s="31"/>
      <c r="I6" s="31"/>
      <c r="J6" s="31"/>
      <c r="K6" s="31"/>
      <c r="L6" s="43"/>
    </row>
    <row r="7" ht="22.75" customHeight="1" spans="1:12">
      <c r="A7" s="33"/>
      <c r="B7" s="31"/>
      <c r="C7" s="31"/>
      <c r="D7" s="31"/>
      <c r="E7" s="31"/>
      <c r="F7" s="31" t="s">
        <v>73</v>
      </c>
      <c r="G7" s="34">
        <f>SUM(G8:G10)</f>
        <v>7619.86</v>
      </c>
      <c r="H7" s="34">
        <f>SUM(H8:H10)</f>
        <v>7619.86</v>
      </c>
      <c r="I7" s="34">
        <v>0</v>
      </c>
      <c r="J7" s="34">
        <v>0</v>
      </c>
      <c r="K7" s="34">
        <v>0</v>
      </c>
      <c r="L7" s="44"/>
    </row>
    <row r="8" ht="22.75" customHeight="1" spans="1:12">
      <c r="A8" s="32"/>
      <c r="B8" s="59" t="s">
        <v>84</v>
      </c>
      <c r="C8" s="59" t="s">
        <v>85</v>
      </c>
      <c r="D8" s="59" t="s">
        <v>86</v>
      </c>
      <c r="E8" s="35">
        <v>203008</v>
      </c>
      <c r="F8" s="60" t="s">
        <v>87</v>
      </c>
      <c r="G8" s="37">
        <v>6429.06</v>
      </c>
      <c r="H8" s="37">
        <v>6429.06</v>
      </c>
      <c r="I8" s="34">
        <v>0</v>
      </c>
      <c r="J8" s="34">
        <v>0</v>
      </c>
      <c r="K8" s="34">
        <v>0</v>
      </c>
      <c r="L8" s="43"/>
    </row>
    <row r="9" ht="22.75" customHeight="1" spans="1:12">
      <c r="A9" s="32"/>
      <c r="B9" s="59" t="s">
        <v>88</v>
      </c>
      <c r="C9" s="59" t="s">
        <v>89</v>
      </c>
      <c r="D9" s="59" t="s">
        <v>89</v>
      </c>
      <c r="E9" s="35">
        <v>203008</v>
      </c>
      <c r="F9" s="60" t="s">
        <v>90</v>
      </c>
      <c r="G9" s="37">
        <v>526.16</v>
      </c>
      <c r="H9" s="37">
        <v>526.16</v>
      </c>
      <c r="I9" s="34">
        <v>0</v>
      </c>
      <c r="J9" s="34">
        <v>0</v>
      </c>
      <c r="K9" s="34">
        <v>0</v>
      </c>
      <c r="L9" s="43"/>
    </row>
    <row r="10" ht="16.5" customHeight="1" spans="1:12">
      <c r="A10" s="38"/>
      <c r="B10" s="59" t="s">
        <v>91</v>
      </c>
      <c r="C10" s="59" t="s">
        <v>85</v>
      </c>
      <c r="D10" s="59" t="s">
        <v>92</v>
      </c>
      <c r="E10" s="35">
        <v>203008</v>
      </c>
      <c r="F10" s="60" t="s">
        <v>93</v>
      </c>
      <c r="G10" s="37">
        <v>664.64</v>
      </c>
      <c r="H10" s="37">
        <v>664.64</v>
      </c>
      <c r="I10" s="34">
        <v>0</v>
      </c>
      <c r="J10" s="34">
        <v>0</v>
      </c>
      <c r="K10" s="34">
        <v>0</v>
      </c>
      <c r="L10" s="61"/>
    </row>
  </sheetData>
  <mergeCells count="12">
    <mergeCell ref="B2:K2"/>
    <mergeCell ref="B3:F3"/>
    <mergeCell ref="B4:F4"/>
    <mergeCell ref="B5:D5"/>
    <mergeCell ref="A8:A9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scale="7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J34"/>
  <sheetViews>
    <sheetView workbookViewId="0">
      <pane ySplit="5" topLeftCell="A9" activePane="bottomLeft" state="frozen"/>
      <selection/>
      <selection pane="bottomLeft" activeCell="G28" sqref="G28"/>
    </sheetView>
  </sheetViews>
  <sheetFormatPr defaultColWidth="10" defaultRowHeight="13.5"/>
  <cols>
    <col min="1" max="1" width="1.54166666666667" customWidth="1"/>
    <col min="2" max="2" width="33.3666666666667" customWidth="1"/>
    <col min="3" max="3" width="16.3666666666667" customWidth="1"/>
    <col min="4" max="4" width="33.3666666666667" customWidth="1"/>
    <col min="5" max="5" width="16.3666666666667" customWidth="1"/>
    <col min="6" max="6" width="18.6333333333333" customWidth="1"/>
    <col min="7" max="7" width="16.3666666666667" customWidth="1"/>
    <col min="8" max="8" width="19.0916666666667" customWidth="1"/>
    <col min="9" max="9" width="23.3666666666667" customWidth="1"/>
    <col min="10" max="10" width="1.54166666666667" customWidth="1"/>
    <col min="11" max="13" width="9.725" customWidth="1"/>
  </cols>
  <sheetData>
    <row r="1" ht="16.25" customHeight="1" spans="1:10">
      <c r="A1" s="67"/>
      <c r="B1" s="68" t="s">
        <v>94</v>
      </c>
      <c r="C1" s="69"/>
      <c r="D1" s="69"/>
      <c r="J1" s="54" t="s">
        <v>4</v>
      </c>
    </row>
    <row r="2" ht="22.75" customHeight="1" spans="1:10">
      <c r="A2" s="70"/>
      <c r="B2" s="71" t="s">
        <v>95</v>
      </c>
      <c r="C2" s="71"/>
      <c r="D2" s="71"/>
      <c r="E2" s="71"/>
      <c r="F2" s="71"/>
      <c r="G2" s="71"/>
      <c r="H2" s="71"/>
      <c r="I2" s="71"/>
      <c r="J2" s="54"/>
    </row>
    <row r="3" ht="19.5" customHeight="1" spans="1:10">
      <c r="A3" s="70"/>
      <c r="B3" s="29" t="s">
        <v>6</v>
      </c>
      <c r="C3" s="29"/>
      <c r="D3" s="26"/>
      <c r="I3" s="74" t="s">
        <v>7</v>
      </c>
      <c r="J3" s="54"/>
    </row>
    <row r="4" ht="24.4" customHeight="1" spans="1:10">
      <c r="A4" s="70"/>
      <c r="B4" s="31" t="s">
        <v>8</v>
      </c>
      <c r="C4" s="31"/>
      <c r="D4" s="31" t="s">
        <v>9</v>
      </c>
      <c r="E4" s="31"/>
      <c r="F4" s="31"/>
      <c r="G4" s="31"/>
      <c r="H4" s="31"/>
      <c r="I4" s="31"/>
      <c r="J4" s="54"/>
    </row>
    <row r="5" ht="24.4" customHeight="1" spans="1:10">
      <c r="A5" s="70"/>
      <c r="B5" s="31" t="s">
        <v>10</v>
      </c>
      <c r="C5" s="31" t="s">
        <v>11</v>
      </c>
      <c r="D5" s="31" t="s">
        <v>10</v>
      </c>
      <c r="E5" s="31" t="s">
        <v>60</v>
      </c>
      <c r="F5" s="31" t="s">
        <v>96</v>
      </c>
      <c r="G5" s="31" t="s">
        <v>97</v>
      </c>
      <c r="H5" s="31" t="s">
        <v>98</v>
      </c>
      <c r="I5" s="31" t="s">
        <v>99</v>
      </c>
      <c r="J5" s="54"/>
    </row>
    <row r="6" ht="22.75" customHeight="1" spans="1:10">
      <c r="A6" s="30"/>
      <c r="B6" s="35" t="s">
        <v>100</v>
      </c>
      <c r="C6" s="37">
        <f>SUM(C7:C9)</f>
        <v>7619.86</v>
      </c>
      <c r="D6" s="35" t="s">
        <v>101</v>
      </c>
      <c r="E6" s="37">
        <f>SUM(F6:I6)</f>
        <v>7619.86</v>
      </c>
      <c r="F6" s="37">
        <f>SUM(F7:F33)</f>
        <v>7619.86</v>
      </c>
      <c r="G6" s="72">
        <v>0</v>
      </c>
      <c r="H6" s="72">
        <v>0</v>
      </c>
      <c r="I6" s="72">
        <v>0</v>
      </c>
      <c r="J6" s="43"/>
    </row>
    <row r="7" ht="22.75" customHeight="1" spans="1:10">
      <c r="A7" s="30"/>
      <c r="B7" s="35" t="s">
        <v>102</v>
      </c>
      <c r="C7" s="37">
        <v>7619.86</v>
      </c>
      <c r="D7" s="35" t="s">
        <v>103</v>
      </c>
      <c r="E7" s="37">
        <f t="shared" ref="E7:E33" si="0">SUM(F7:I7)</f>
        <v>0</v>
      </c>
      <c r="F7" s="72">
        <v>0</v>
      </c>
      <c r="G7" s="72">
        <v>0</v>
      </c>
      <c r="H7" s="72">
        <v>0</v>
      </c>
      <c r="I7" s="72">
        <v>0</v>
      </c>
      <c r="J7" s="43"/>
    </row>
    <row r="8" ht="22.75" customHeight="1" spans="1:10">
      <c r="A8" s="30"/>
      <c r="B8" s="35" t="s">
        <v>104</v>
      </c>
      <c r="C8" s="37">
        <v>0</v>
      </c>
      <c r="D8" s="35" t="s">
        <v>105</v>
      </c>
      <c r="E8" s="37">
        <f t="shared" si="0"/>
        <v>0</v>
      </c>
      <c r="F8" s="72">
        <v>0</v>
      </c>
      <c r="G8" s="72">
        <v>0</v>
      </c>
      <c r="H8" s="72">
        <v>0</v>
      </c>
      <c r="I8" s="72">
        <v>0</v>
      </c>
      <c r="J8" s="43"/>
    </row>
    <row r="9" ht="22.75" customHeight="1" spans="1:10">
      <c r="A9" s="30"/>
      <c r="B9" s="35" t="s">
        <v>106</v>
      </c>
      <c r="C9" s="37">
        <v>0</v>
      </c>
      <c r="D9" s="35" t="s">
        <v>107</v>
      </c>
      <c r="E9" s="37">
        <f t="shared" si="0"/>
        <v>0</v>
      </c>
      <c r="F9" s="72">
        <v>0</v>
      </c>
      <c r="G9" s="72">
        <v>0</v>
      </c>
      <c r="H9" s="72">
        <v>0</v>
      </c>
      <c r="I9" s="72">
        <v>0</v>
      </c>
      <c r="J9" s="43"/>
    </row>
    <row r="10" ht="22.75" customHeight="1" spans="1:10">
      <c r="A10" s="30"/>
      <c r="B10" s="35" t="s">
        <v>108</v>
      </c>
      <c r="C10" s="37">
        <f>SUM(C11:C14)</f>
        <v>0</v>
      </c>
      <c r="D10" s="35" t="s">
        <v>109</v>
      </c>
      <c r="E10" s="37">
        <f t="shared" si="0"/>
        <v>0</v>
      </c>
      <c r="F10" s="72">
        <v>0</v>
      </c>
      <c r="G10" s="72">
        <v>0</v>
      </c>
      <c r="H10" s="72">
        <v>0</v>
      </c>
      <c r="I10" s="72">
        <v>0</v>
      </c>
      <c r="J10" s="43"/>
    </row>
    <row r="11" ht="22.75" customHeight="1" spans="1:10">
      <c r="A11" s="30"/>
      <c r="B11" s="35" t="s">
        <v>102</v>
      </c>
      <c r="C11" s="37">
        <v>0</v>
      </c>
      <c r="D11" s="35" t="s">
        <v>110</v>
      </c>
      <c r="E11" s="37">
        <v>6429.06</v>
      </c>
      <c r="F11" s="37">
        <v>6429.06</v>
      </c>
      <c r="G11" s="72">
        <v>0</v>
      </c>
      <c r="H11" s="72">
        <v>0</v>
      </c>
      <c r="I11" s="72">
        <v>0</v>
      </c>
      <c r="J11" s="43"/>
    </row>
    <row r="12" ht="22.75" customHeight="1" spans="1:10">
      <c r="A12" s="30"/>
      <c r="B12" s="35" t="s">
        <v>104</v>
      </c>
      <c r="C12" s="37">
        <v>0</v>
      </c>
      <c r="D12" s="35" t="s">
        <v>111</v>
      </c>
      <c r="E12" s="37">
        <f t="shared" si="0"/>
        <v>0</v>
      </c>
      <c r="F12" s="72">
        <v>0</v>
      </c>
      <c r="G12" s="72">
        <v>0</v>
      </c>
      <c r="H12" s="72">
        <v>0</v>
      </c>
      <c r="I12" s="72">
        <v>0</v>
      </c>
      <c r="J12" s="43"/>
    </row>
    <row r="13" ht="22.75" customHeight="1" spans="1:10">
      <c r="A13" s="30"/>
      <c r="B13" s="35" t="s">
        <v>106</v>
      </c>
      <c r="C13" s="37">
        <v>0</v>
      </c>
      <c r="D13" s="35" t="s">
        <v>112</v>
      </c>
      <c r="E13" s="37">
        <f t="shared" si="0"/>
        <v>0</v>
      </c>
      <c r="F13" s="72">
        <v>0</v>
      </c>
      <c r="G13" s="72">
        <v>0</v>
      </c>
      <c r="H13" s="72">
        <v>0</v>
      </c>
      <c r="I13" s="72">
        <v>0</v>
      </c>
      <c r="J13" s="43"/>
    </row>
    <row r="14" ht="22.75" customHeight="1" spans="1:10">
      <c r="A14" s="30"/>
      <c r="B14" s="35" t="s">
        <v>113</v>
      </c>
      <c r="C14" s="37">
        <v>0</v>
      </c>
      <c r="D14" s="35" t="s">
        <v>114</v>
      </c>
      <c r="E14" s="37">
        <v>526.16</v>
      </c>
      <c r="F14" s="37">
        <v>526.16</v>
      </c>
      <c r="G14" s="72">
        <v>0</v>
      </c>
      <c r="H14" s="72">
        <v>0</v>
      </c>
      <c r="I14" s="72">
        <v>0</v>
      </c>
      <c r="J14" s="43"/>
    </row>
    <row r="15" ht="22.75" customHeight="1" spans="1:10">
      <c r="A15" s="30"/>
      <c r="B15" s="35" t="s">
        <v>115</v>
      </c>
      <c r="C15" s="37"/>
      <c r="D15" s="35" t="s">
        <v>116</v>
      </c>
      <c r="E15" s="37">
        <f t="shared" si="0"/>
        <v>0</v>
      </c>
      <c r="F15" s="72">
        <v>0</v>
      </c>
      <c r="G15" s="72">
        <v>0</v>
      </c>
      <c r="H15" s="72">
        <v>0</v>
      </c>
      <c r="I15" s="72">
        <v>0</v>
      </c>
      <c r="J15" s="43"/>
    </row>
    <row r="16" ht="22.75" customHeight="1" spans="1:10">
      <c r="A16" s="30"/>
      <c r="B16" s="35" t="s">
        <v>115</v>
      </c>
      <c r="C16" s="37"/>
      <c r="D16" s="35" t="s">
        <v>117</v>
      </c>
      <c r="E16" s="37">
        <f t="shared" si="0"/>
        <v>0</v>
      </c>
      <c r="F16" s="72">
        <v>0</v>
      </c>
      <c r="G16" s="72">
        <v>0</v>
      </c>
      <c r="H16" s="72">
        <v>0</v>
      </c>
      <c r="I16" s="72">
        <v>0</v>
      </c>
      <c r="J16" s="43"/>
    </row>
    <row r="17" ht="22.75" customHeight="1" spans="1:10">
      <c r="A17" s="30"/>
      <c r="B17" s="35" t="s">
        <v>115</v>
      </c>
      <c r="C17" s="37"/>
      <c r="D17" s="35" t="s">
        <v>118</v>
      </c>
      <c r="E17" s="37">
        <f t="shared" si="0"/>
        <v>0</v>
      </c>
      <c r="F17" s="72">
        <v>0</v>
      </c>
      <c r="G17" s="72">
        <v>0</v>
      </c>
      <c r="H17" s="72">
        <v>0</v>
      </c>
      <c r="I17" s="72">
        <v>0</v>
      </c>
      <c r="J17" s="43"/>
    </row>
    <row r="18" ht="22.75" customHeight="1" spans="1:10">
      <c r="A18" s="30"/>
      <c r="B18" s="35" t="s">
        <v>115</v>
      </c>
      <c r="C18" s="37"/>
      <c r="D18" s="35" t="s">
        <v>119</v>
      </c>
      <c r="E18" s="37">
        <f t="shared" si="0"/>
        <v>0</v>
      </c>
      <c r="F18" s="72">
        <v>0</v>
      </c>
      <c r="G18" s="72">
        <v>0</v>
      </c>
      <c r="H18" s="72">
        <v>0</v>
      </c>
      <c r="I18" s="72">
        <v>0</v>
      </c>
      <c r="J18" s="43"/>
    </row>
    <row r="19" ht="22.75" customHeight="1" spans="1:10">
      <c r="A19" s="30"/>
      <c r="B19" s="35" t="s">
        <v>115</v>
      </c>
      <c r="C19" s="37"/>
      <c r="D19" s="35" t="s">
        <v>120</v>
      </c>
      <c r="E19" s="37">
        <f t="shared" si="0"/>
        <v>0</v>
      </c>
      <c r="F19" s="72">
        <v>0</v>
      </c>
      <c r="G19" s="72">
        <v>0</v>
      </c>
      <c r="H19" s="72">
        <v>0</v>
      </c>
      <c r="I19" s="72">
        <v>0</v>
      </c>
      <c r="J19" s="43"/>
    </row>
    <row r="20" ht="22.75" customHeight="1" spans="1:10">
      <c r="A20" s="30"/>
      <c r="B20" s="35" t="s">
        <v>115</v>
      </c>
      <c r="C20" s="37"/>
      <c r="D20" s="35" t="s">
        <v>121</v>
      </c>
      <c r="E20" s="37">
        <f t="shared" si="0"/>
        <v>0</v>
      </c>
      <c r="F20" s="72">
        <v>0</v>
      </c>
      <c r="G20" s="72">
        <v>0</v>
      </c>
      <c r="H20" s="72">
        <v>0</v>
      </c>
      <c r="I20" s="72">
        <v>0</v>
      </c>
      <c r="J20" s="43"/>
    </row>
    <row r="21" ht="22.75" customHeight="1" spans="1:10">
      <c r="A21" s="30"/>
      <c r="B21" s="35" t="s">
        <v>115</v>
      </c>
      <c r="C21" s="37"/>
      <c r="D21" s="35" t="s">
        <v>122</v>
      </c>
      <c r="E21" s="37">
        <f t="shared" si="0"/>
        <v>0</v>
      </c>
      <c r="F21" s="72">
        <v>0</v>
      </c>
      <c r="G21" s="72">
        <v>0</v>
      </c>
      <c r="H21" s="72">
        <v>0</v>
      </c>
      <c r="I21" s="72">
        <v>0</v>
      </c>
      <c r="J21" s="43"/>
    </row>
    <row r="22" ht="22.75" customHeight="1" spans="1:10">
      <c r="A22" s="30"/>
      <c r="B22" s="35" t="s">
        <v>115</v>
      </c>
      <c r="C22" s="37"/>
      <c r="D22" s="35" t="s">
        <v>123</v>
      </c>
      <c r="E22" s="37">
        <f t="shared" si="0"/>
        <v>0</v>
      </c>
      <c r="F22" s="72">
        <v>0</v>
      </c>
      <c r="G22" s="72">
        <v>0</v>
      </c>
      <c r="H22" s="72">
        <v>0</v>
      </c>
      <c r="I22" s="72">
        <v>0</v>
      </c>
      <c r="J22" s="43"/>
    </row>
    <row r="23" ht="22.75" customHeight="1" spans="1:10">
      <c r="A23" s="30"/>
      <c r="B23" s="35" t="s">
        <v>115</v>
      </c>
      <c r="C23" s="37"/>
      <c r="D23" s="35" t="s">
        <v>124</v>
      </c>
      <c r="E23" s="37">
        <f t="shared" si="0"/>
        <v>0</v>
      </c>
      <c r="F23" s="72">
        <v>0</v>
      </c>
      <c r="G23" s="72">
        <v>0</v>
      </c>
      <c r="H23" s="72">
        <v>0</v>
      </c>
      <c r="I23" s="72">
        <v>0</v>
      </c>
      <c r="J23" s="43"/>
    </row>
    <row r="24" ht="22.75" customHeight="1" spans="1:10">
      <c r="A24" s="30"/>
      <c r="B24" s="35" t="s">
        <v>115</v>
      </c>
      <c r="C24" s="37"/>
      <c r="D24" s="35" t="s">
        <v>125</v>
      </c>
      <c r="E24" s="37">
        <f t="shared" si="0"/>
        <v>0</v>
      </c>
      <c r="F24" s="72">
        <v>0</v>
      </c>
      <c r="G24" s="72">
        <v>0</v>
      </c>
      <c r="H24" s="72">
        <v>0</v>
      </c>
      <c r="I24" s="72">
        <v>0</v>
      </c>
      <c r="J24" s="43"/>
    </row>
    <row r="25" ht="22.75" customHeight="1" spans="1:10">
      <c r="A25" s="30"/>
      <c r="B25" s="35" t="s">
        <v>115</v>
      </c>
      <c r="C25" s="37"/>
      <c r="D25" s="35" t="s">
        <v>126</v>
      </c>
      <c r="E25" s="37">
        <f t="shared" si="0"/>
        <v>0</v>
      </c>
      <c r="F25" s="72">
        <v>0</v>
      </c>
      <c r="G25" s="72">
        <v>0</v>
      </c>
      <c r="H25" s="72">
        <v>0</v>
      </c>
      <c r="I25" s="72">
        <v>0</v>
      </c>
      <c r="J25" s="43"/>
    </row>
    <row r="26" ht="22.75" customHeight="1" spans="1:10">
      <c r="A26" s="30"/>
      <c r="B26" s="35" t="s">
        <v>115</v>
      </c>
      <c r="C26" s="37"/>
      <c r="D26" s="35" t="s">
        <v>127</v>
      </c>
      <c r="E26" s="37">
        <v>664.64</v>
      </c>
      <c r="F26" s="37">
        <v>664.64</v>
      </c>
      <c r="G26" s="72">
        <v>0</v>
      </c>
      <c r="H26" s="72">
        <v>0</v>
      </c>
      <c r="I26" s="72">
        <v>0</v>
      </c>
      <c r="J26" s="43"/>
    </row>
    <row r="27" ht="22.75" customHeight="1" spans="1:10">
      <c r="A27" s="30"/>
      <c r="B27" s="35" t="s">
        <v>115</v>
      </c>
      <c r="C27" s="37"/>
      <c r="D27" s="35" t="s">
        <v>128</v>
      </c>
      <c r="E27" s="37">
        <f t="shared" si="0"/>
        <v>0</v>
      </c>
      <c r="F27" s="72">
        <v>0</v>
      </c>
      <c r="G27" s="72">
        <v>0</v>
      </c>
      <c r="H27" s="72">
        <v>0</v>
      </c>
      <c r="I27" s="72">
        <v>0</v>
      </c>
      <c r="J27" s="43"/>
    </row>
    <row r="28" ht="22.75" customHeight="1" spans="1:10">
      <c r="A28" s="30"/>
      <c r="B28" s="35" t="s">
        <v>115</v>
      </c>
      <c r="C28" s="37"/>
      <c r="D28" s="35" t="s">
        <v>129</v>
      </c>
      <c r="E28" s="37">
        <f t="shared" si="0"/>
        <v>0</v>
      </c>
      <c r="F28" s="72">
        <v>0</v>
      </c>
      <c r="G28" s="72">
        <v>0</v>
      </c>
      <c r="H28" s="72">
        <v>0</v>
      </c>
      <c r="I28" s="72">
        <v>0</v>
      </c>
      <c r="J28" s="43"/>
    </row>
    <row r="29" ht="22.75" customHeight="1" spans="1:10">
      <c r="A29" s="30"/>
      <c r="B29" s="35" t="s">
        <v>115</v>
      </c>
      <c r="C29" s="37"/>
      <c r="D29" s="35" t="s">
        <v>130</v>
      </c>
      <c r="E29" s="37">
        <f t="shared" si="0"/>
        <v>0</v>
      </c>
      <c r="F29" s="72">
        <v>0</v>
      </c>
      <c r="G29" s="72">
        <v>0</v>
      </c>
      <c r="H29" s="72">
        <v>0</v>
      </c>
      <c r="I29" s="72">
        <v>0</v>
      </c>
      <c r="J29" s="43"/>
    </row>
    <row r="30" ht="22.75" customHeight="1" spans="1:10">
      <c r="A30" s="30"/>
      <c r="B30" s="35" t="s">
        <v>115</v>
      </c>
      <c r="C30" s="37"/>
      <c r="D30" s="35" t="s">
        <v>131</v>
      </c>
      <c r="E30" s="37">
        <f t="shared" si="0"/>
        <v>0</v>
      </c>
      <c r="F30" s="72">
        <v>0</v>
      </c>
      <c r="G30" s="72">
        <v>0</v>
      </c>
      <c r="H30" s="72">
        <v>0</v>
      </c>
      <c r="I30" s="72">
        <v>0</v>
      </c>
      <c r="J30" s="43"/>
    </row>
    <row r="31" ht="22.75" customHeight="1" spans="1:10">
      <c r="A31" s="30"/>
      <c r="B31" s="35" t="s">
        <v>115</v>
      </c>
      <c r="C31" s="37"/>
      <c r="D31" s="35" t="s">
        <v>132</v>
      </c>
      <c r="E31" s="37">
        <f t="shared" si="0"/>
        <v>0</v>
      </c>
      <c r="F31" s="72">
        <v>0</v>
      </c>
      <c r="G31" s="72">
        <v>0</v>
      </c>
      <c r="H31" s="72">
        <v>0</v>
      </c>
      <c r="I31" s="72">
        <v>0</v>
      </c>
      <c r="J31" s="43"/>
    </row>
    <row r="32" ht="22.75" customHeight="1" spans="1:10">
      <c r="A32" s="30"/>
      <c r="B32" s="35" t="s">
        <v>115</v>
      </c>
      <c r="C32" s="37"/>
      <c r="D32" s="35" t="s">
        <v>133</v>
      </c>
      <c r="E32" s="37">
        <f t="shared" si="0"/>
        <v>0</v>
      </c>
      <c r="F32" s="72">
        <v>0</v>
      </c>
      <c r="G32" s="72">
        <v>0</v>
      </c>
      <c r="H32" s="72">
        <v>0</v>
      </c>
      <c r="I32" s="72">
        <v>0</v>
      </c>
      <c r="J32" s="43"/>
    </row>
    <row r="33" ht="22.75" customHeight="1" spans="1:10">
      <c r="A33" s="30"/>
      <c r="B33" s="35" t="s">
        <v>115</v>
      </c>
      <c r="C33" s="37"/>
      <c r="D33" s="35" t="s">
        <v>134</v>
      </c>
      <c r="E33" s="37">
        <f t="shared" si="0"/>
        <v>0</v>
      </c>
      <c r="F33" s="72">
        <v>0</v>
      </c>
      <c r="G33" s="72">
        <v>0</v>
      </c>
      <c r="H33" s="72">
        <v>0</v>
      </c>
      <c r="I33" s="72">
        <v>0</v>
      </c>
      <c r="J33" s="43"/>
    </row>
    <row r="34" ht="9.75" customHeight="1" spans="1:10">
      <c r="A34" s="73"/>
      <c r="B34" s="73"/>
      <c r="C34" s="73"/>
      <c r="D34" s="26"/>
      <c r="E34" s="73"/>
      <c r="F34" s="73"/>
      <c r="G34" s="73"/>
      <c r="H34" s="73"/>
      <c r="I34" s="73"/>
      <c r="J34" s="66"/>
    </row>
  </sheetData>
  <mergeCells count="7">
    <mergeCell ref="B2:I2"/>
    <mergeCell ref="B3:C3"/>
    <mergeCell ref="B4:C4"/>
    <mergeCell ref="D4:I4"/>
    <mergeCell ref="A7:A9"/>
    <mergeCell ref="A11:A13"/>
    <mergeCell ref="A14:A33"/>
  </mergeCells>
  <pageMargins left="0.75" right="0.75" top="0.270000010728836" bottom="0.270000010728836" header="0" footer="0"/>
  <pageSetup paperSize="9" scale="48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AQ60"/>
  <sheetViews>
    <sheetView workbookViewId="0">
      <pane ySplit="6" topLeftCell="A7" activePane="bottomLeft" state="frozen"/>
      <selection/>
      <selection pane="bottomLeft" activeCell="E5" sqref="E5:E6"/>
    </sheetView>
  </sheetViews>
  <sheetFormatPr defaultColWidth="10" defaultRowHeight="13.5"/>
  <cols>
    <col min="1" max="1" width="1.54166666666667" customWidth="1"/>
    <col min="2" max="3" width="6.18333333333333" customWidth="1"/>
    <col min="4" max="4" width="33.3666666666667" customWidth="1"/>
    <col min="5" max="5" width="31.9083333333333" customWidth="1"/>
    <col min="6" max="6" width="17.45" customWidth="1"/>
    <col min="7" max="9" width="15.725" customWidth="1"/>
    <col min="10" max="10" width="11.3666666666667" customWidth="1"/>
    <col min="11" max="16" width="10.2666666666667" customWidth="1"/>
    <col min="17" max="18" width="11.3666666666667" customWidth="1"/>
    <col min="19" max="19" width="10.2666666666667" customWidth="1"/>
    <col min="20" max="20" width="11.3666666666667" customWidth="1"/>
    <col min="21" max="26" width="10.2666666666667" customWidth="1"/>
    <col min="27" max="28" width="12.45" customWidth="1"/>
    <col min="29" max="29" width="10.2666666666667" customWidth="1"/>
    <col min="30" max="30" width="12.45" customWidth="1"/>
    <col min="31" max="39" width="10.2666666666667" customWidth="1"/>
    <col min="40" max="40" width="12.45" customWidth="1"/>
    <col min="41" max="41" width="10.2666666666667" customWidth="1"/>
    <col min="42" max="42" width="12.45" customWidth="1"/>
    <col min="43" max="43" width="1.54166666666667" customWidth="1"/>
    <col min="44" max="46" width="9.725" customWidth="1"/>
  </cols>
  <sheetData>
    <row r="1" ht="16.4" customHeight="1" spans="1:43">
      <c r="A1" s="25"/>
      <c r="B1" s="48" t="s">
        <v>135</v>
      </c>
      <c r="C1" s="25"/>
      <c r="E1" s="49"/>
      <c r="F1" s="23"/>
      <c r="G1" s="23"/>
      <c r="H1" s="23"/>
      <c r="I1" s="49"/>
      <c r="J1" s="49"/>
      <c r="K1" s="23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Q1" s="54"/>
    </row>
    <row r="2" ht="22.75" customHeight="1" spans="1:43">
      <c r="A2" s="23"/>
      <c r="B2" s="11" t="s">
        <v>136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54"/>
    </row>
    <row r="3" ht="19.5" customHeight="1" spans="1:43">
      <c r="A3" s="28"/>
      <c r="B3" s="29" t="s">
        <v>6</v>
      </c>
      <c r="C3" s="29"/>
      <c r="D3" s="29"/>
      <c r="E3" s="29"/>
      <c r="G3" s="28"/>
      <c r="H3" s="50"/>
      <c r="I3" s="64"/>
      <c r="J3" s="64"/>
      <c r="K3" s="65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50" t="s">
        <v>7</v>
      </c>
      <c r="AP3" s="50"/>
      <c r="AQ3" s="54"/>
    </row>
    <row r="4" ht="24.4" customHeight="1" spans="1:43">
      <c r="A4" s="30"/>
      <c r="B4" s="31" t="s">
        <v>10</v>
      </c>
      <c r="C4" s="31"/>
      <c r="D4" s="31"/>
      <c r="E4" s="31"/>
      <c r="F4" s="31" t="s">
        <v>137</v>
      </c>
      <c r="G4" s="31" t="s">
        <v>138</v>
      </c>
      <c r="H4" s="31"/>
      <c r="I4" s="31"/>
      <c r="J4" s="31"/>
      <c r="K4" s="31"/>
      <c r="L4" s="31"/>
      <c r="M4" s="31"/>
      <c r="N4" s="31"/>
      <c r="O4" s="31"/>
      <c r="P4" s="31"/>
      <c r="Q4" s="31" t="s">
        <v>139</v>
      </c>
      <c r="R4" s="31"/>
      <c r="S4" s="31"/>
      <c r="T4" s="31"/>
      <c r="U4" s="31"/>
      <c r="V4" s="31"/>
      <c r="W4" s="31"/>
      <c r="X4" s="31"/>
      <c r="Y4" s="31"/>
      <c r="Z4" s="31"/>
      <c r="AA4" s="31" t="s">
        <v>140</v>
      </c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54"/>
    </row>
    <row r="5" ht="24.4" customHeight="1" spans="1:43">
      <c r="A5" s="30"/>
      <c r="B5" s="31" t="s">
        <v>80</v>
      </c>
      <c r="C5" s="31"/>
      <c r="D5" s="31" t="s">
        <v>71</v>
      </c>
      <c r="E5" s="31" t="s">
        <v>72</v>
      </c>
      <c r="F5" s="31"/>
      <c r="G5" s="31" t="s">
        <v>60</v>
      </c>
      <c r="H5" s="31" t="s">
        <v>141</v>
      </c>
      <c r="I5" s="31"/>
      <c r="J5" s="31"/>
      <c r="K5" s="31" t="s">
        <v>142</v>
      </c>
      <c r="L5" s="31"/>
      <c r="M5" s="31"/>
      <c r="N5" s="31" t="s">
        <v>143</v>
      </c>
      <c r="O5" s="31"/>
      <c r="P5" s="31"/>
      <c r="Q5" s="31" t="s">
        <v>60</v>
      </c>
      <c r="R5" s="31" t="s">
        <v>141</v>
      </c>
      <c r="S5" s="31"/>
      <c r="T5" s="31"/>
      <c r="U5" s="31" t="s">
        <v>142</v>
      </c>
      <c r="V5" s="31"/>
      <c r="W5" s="31"/>
      <c r="X5" s="31" t="s">
        <v>143</v>
      </c>
      <c r="Y5" s="31"/>
      <c r="Z5" s="31"/>
      <c r="AA5" s="31" t="s">
        <v>60</v>
      </c>
      <c r="AB5" s="31" t="s">
        <v>141</v>
      </c>
      <c r="AC5" s="31"/>
      <c r="AD5" s="31"/>
      <c r="AE5" s="31" t="s">
        <v>142</v>
      </c>
      <c r="AF5" s="31"/>
      <c r="AG5" s="31"/>
      <c r="AH5" s="31" t="s">
        <v>143</v>
      </c>
      <c r="AI5" s="31"/>
      <c r="AJ5" s="31"/>
      <c r="AK5" s="31" t="s">
        <v>144</v>
      </c>
      <c r="AL5" s="31"/>
      <c r="AM5" s="31"/>
      <c r="AN5" s="31" t="s">
        <v>99</v>
      </c>
      <c r="AO5" s="31"/>
      <c r="AP5" s="31"/>
      <c r="AQ5" s="54"/>
    </row>
    <row r="6" ht="24.4" customHeight="1" spans="1:43">
      <c r="A6" s="26"/>
      <c r="B6" s="31" t="s">
        <v>81</v>
      </c>
      <c r="C6" s="31" t="s">
        <v>82</v>
      </c>
      <c r="D6" s="31"/>
      <c r="E6" s="31"/>
      <c r="F6" s="31"/>
      <c r="G6" s="31"/>
      <c r="H6" s="31" t="s">
        <v>145</v>
      </c>
      <c r="I6" s="31" t="s">
        <v>76</v>
      </c>
      <c r="J6" s="31" t="s">
        <v>77</v>
      </c>
      <c r="K6" s="31" t="s">
        <v>145</v>
      </c>
      <c r="L6" s="31" t="s">
        <v>76</v>
      </c>
      <c r="M6" s="31" t="s">
        <v>77</v>
      </c>
      <c r="N6" s="31" t="s">
        <v>145</v>
      </c>
      <c r="O6" s="31" t="s">
        <v>76</v>
      </c>
      <c r="P6" s="31" t="s">
        <v>77</v>
      </c>
      <c r="Q6" s="31"/>
      <c r="R6" s="31" t="s">
        <v>145</v>
      </c>
      <c r="S6" s="31" t="s">
        <v>76</v>
      </c>
      <c r="T6" s="31" t="s">
        <v>77</v>
      </c>
      <c r="U6" s="31" t="s">
        <v>145</v>
      </c>
      <c r="V6" s="31" t="s">
        <v>76</v>
      </c>
      <c r="W6" s="31" t="s">
        <v>77</v>
      </c>
      <c r="X6" s="31" t="s">
        <v>145</v>
      </c>
      <c r="Y6" s="31" t="s">
        <v>76</v>
      </c>
      <c r="Z6" s="31" t="s">
        <v>77</v>
      </c>
      <c r="AA6" s="31"/>
      <c r="AB6" s="31" t="s">
        <v>145</v>
      </c>
      <c r="AC6" s="31" t="s">
        <v>76</v>
      </c>
      <c r="AD6" s="31" t="s">
        <v>77</v>
      </c>
      <c r="AE6" s="31" t="s">
        <v>145</v>
      </c>
      <c r="AF6" s="31" t="s">
        <v>76</v>
      </c>
      <c r="AG6" s="31" t="s">
        <v>77</v>
      </c>
      <c r="AH6" s="31" t="s">
        <v>145</v>
      </c>
      <c r="AI6" s="31" t="s">
        <v>76</v>
      </c>
      <c r="AJ6" s="31" t="s">
        <v>77</v>
      </c>
      <c r="AK6" s="31" t="s">
        <v>145</v>
      </c>
      <c r="AL6" s="31" t="s">
        <v>76</v>
      </c>
      <c r="AM6" s="31" t="s">
        <v>77</v>
      </c>
      <c r="AN6" s="31" t="s">
        <v>145</v>
      </c>
      <c r="AO6" s="31" t="s">
        <v>76</v>
      </c>
      <c r="AP6" s="31" t="s">
        <v>77</v>
      </c>
      <c r="AQ6" s="54"/>
    </row>
    <row r="7" ht="22.75" customHeight="1" spans="1:43">
      <c r="A7" s="30"/>
      <c r="B7" s="31"/>
      <c r="C7" s="31"/>
      <c r="D7" s="31"/>
      <c r="E7" s="31" t="s">
        <v>73</v>
      </c>
      <c r="F7" s="34">
        <f>SUM(F8:F30)</f>
        <v>7619.86</v>
      </c>
      <c r="G7" s="34">
        <f t="shared" ref="G7:I7" si="0">SUM(G8:G30)</f>
        <v>7619.86</v>
      </c>
      <c r="H7" s="34">
        <f t="shared" si="0"/>
        <v>7619.86</v>
      </c>
      <c r="I7" s="34">
        <f t="shared" si="0"/>
        <v>7619.86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0</v>
      </c>
      <c r="AB7" s="34">
        <v>0</v>
      </c>
      <c r="AC7" s="34">
        <v>0</v>
      </c>
      <c r="AD7" s="34">
        <v>0</v>
      </c>
      <c r="AE7" s="34">
        <v>0</v>
      </c>
      <c r="AF7" s="34">
        <v>0</v>
      </c>
      <c r="AG7" s="34">
        <v>0</v>
      </c>
      <c r="AH7" s="34">
        <v>0</v>
      </c>
      <c r="AI7" s="34">
        <v>0</v>
      </c>
      <c r="AJ7" s="34">
        <v>0</v>
      </c>
      <c r="AK7" s="34">
        <v>0</v>
      </c>
      <c r="AL7" s="34">
        <v>0</v>
      </c>
      <c r="AM7" s="34">
        <v>0</v>
      </c>
      <c r="AN7" s="34">
        <v>0</v>
      </c>
      <c r="AO7" s="34">
        <v>0</v>
      </c>
      <c r="AP7" s="34">
        <v>0</v>
      </c>
      <c r="AQ7" s="54"/>
    </row>
    <row r="8" ht="26" customHeight="1" spans="1:43">
      <c r="A8" s="30"/>
      <c r="B8" s="62" t="s">
        <v>146</v>
      </c>
      <c r="C8" s="62" t="s">
        <v>92</v>
      </c>
      <c r="D8" s="63" t="s">
        <v>147</v>
      </c>
      <c r="E8" s="58">
        <v>1723.99</v>
      </c>
      <c r="F8" s="58">
        <v>1723.99</v>
      </c>
      <c r="G8" s="58">
        <v>1723.99</v>
      </c>
      <c r="H8" s="58">
        <v>1723.99</v>
      </c>
      <c r="I8" s="58">
        <v>1723.99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8">
        <v>0</v>
      </c>
      <c r="AD8" s="58">
        <v>0</v>
      </c>
      <c r="AE8" s="58">
        <v>0</v>
      </c>
      <c r="AF8" s="58">
        <v>0</v>
      </c>
      <c r="AG8" s="58">
        <v>0</v>
      </c>
      <c r="AH8" s="58">
        <v>0</v>
      </c>
      <c r="AI8" s="58">
        <v>0</v>
      </c>
      <c r="AJ8" s="58">
        <v>0</v>
      </c>
      <c r="AK8" s="58">
        <v>0</v>
      </c>
      <c r="AL8" s="58">
        <v>0</v>
      </c>
      <c r="AM8" s="58">
        <v>0</v>
      </c>
      <c r="AN8" s="58">
        <v>0</v>
      </c>
      <c r="AO8" s="58">
        <v>0</v>
      </c>
      <c r="AP8" s="58">
        <v>0</v>
      </c>
      <c r="AQ8" s="54"/>
    </row>
    <row r="9" ht="26" customHeight="1" spans="1:43">
      <c r="A9" s="38"/>
      <c r="B9" s="62" t="s">
        <v>146</v>
      </c>
      <c r="C9" s="62" t="s">
        <v>85</v>
      </c>
      <c r="D9" s="63" t="s">
        <v>148</v>
      </c>
      <c r="E9" s="58">
        <v>187.63</v>
      </c>
      <c r="F9" s="58">
        <v>187.63</v>
      </c>
      <c r="G9" s="58">
        <v>187.63</v>
      </c>
      <c r="H9" s="58">
        <v>187.63</v>
      </c>
      <c r="I9" s="58">
        <v>187.63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8">
        <v>0</v>
      </c>
      <c r="AD9" s="58">
        <v>0</v>
      </c>
      <c r="AE9" s="58">
        <v>0</v>
      </c>
      <c r="AF9" s="58">
        <v>0</v>
      </c>
      <c r="AG9" s="58">
        <v>0</v>
      </c>
      <c r="AH9" s="58">
        <v>0</v>
      </c>
      <c r="AI9" s="58">
        <v>0</v>
      </c>
      <c r="AJ9" s="58">
        <v>0</v>
      </c>
      <c r="AK9" s="58">
        <v>0</v>
      </c>
      <c r="AL9" s="58">
        <v>0</v>
      </c>
      <c r="AM9" s="58">
        <v>0</v>
      </c>
      <c r="AN9" s="58">
        <v>0</v>
      </c>
      <c r="AO9" s="58">
        <v>0</v>
      </c>
      <c r="AP9" s="58">
        <v>0</v>
      </c>
      <c r="AQ9" s="66"/>
    </row>
    <row r="10" ht="26" customHeight="1" spans="2:42">
      <c r="B10" s="62" t="s">
        <v>146</v>
      </c>
      <c r="C10" s="62" t="s">
        <v>149</v>
      </c>
      <c r="D10" s="63" t="s">
        <v>150</v>
      </c>
      <c r="E10" s="58">
        <v>2947.38</v>
      </c>
      <c r="F10" s="58">
        <v>2947.38</v>
      </c>
      <c r="G10" s="58">
        <v>2947.38</v>
      </c>
      <c r="H10" s="58">
        <v>2947.38</v>
      </c>
      <c r="I10" s="58">
        <v>2947.38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0</v>
      </c>
      <c r="AC10" s="58">
        <v>0</v>
      </c>
      <c r="AD10" s="58">
        <v>0</v>
      </c>
      <c r="AE10" s="58">
        <v>0</v>
      </c>
      <c r="AF10" s="58">
        <v>0</v>
      </c>
      <c r="AG10" s="58">
        <v>0</v>
      </c>
      <c r="AH10" s="58">
        <v>0</v>
      </c>
      <c r="AI10" s="58">
        <v>0</v>
      </c>
      <c r="AJ10" s="58">
        <v>0</v>
      </c>
      <c r="AK10" s="58">
        <v>0</v>
      </c>
      <c r="AL10" s="58">
        <v>0</v>
      </c>
      <c r="AM10" s="58">
        <v>0</v>
      </c>
      <c r="AN10" s="58">
        <v>0</v>
      </c>
      <c r="AO10" s="58">
        <v>0</v>
      </c>
      <c r="AP10" s="58">
        <v>0</v>
      </c>
    </row>
    <row r="11" ht="26" customHeight="1" spans="2:42">
      <c r="B11" s="62" t="s">
        <v>146</v>
      </c>
      <c r="C11" s="62" t="s">
        <v>151</v>
      </c>
      <c r="D11" s="63" t="s">
        <v>152</v>
      </c>
      <c r="E11" s="58">
        <v>526.16</v>
      </c>
      <c r="F11" s="58">
        <v>526.16</v>
      </c>
      <c r="G11" s="58">
        <v>526.16</v>
      </c>
      <c r="H11" s="58">
        <v>526.16</v>
      </c>
      <c r="I11" s="58">
        <v>526.16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8">
        <v>0</v>
      </c>
      <c r="AD11" s="58">
        <v>0</v>
      </c>
      <c r="AE11" s="58">
        <v>0</v>
      </c>
      <c r="AF11" s="58">
        <v>0</v>
      </c>
      <c r="AG11" s="58">
        <v>0</v>
      </c>
      <c r="AH11" s="58">
        <v>0</v>
      </c>
      <c r="AI11" s="58">
        <v>0</v>
      </c>
      <c r="AJ11" s="58">
        <v>0</v>
      </c>
      <c r="AK11" s="58">
        <v>0</v>
      </c>
      <c r="AL11" s="58">
        <v>0</v>
      </c>
      <c r="AM11" s="58">
        <v>0</v>
      </c>
      <c r="AN11" s="58">
        <v>0</v>
      </c>
      <c r="AO11" s="58">
        <v>0</v>
      </c>
      <c r="AP11" s="58">
        <v>0</v>
      </c>
    </row>
    <row r="12" ht="26" customHeight="1" spans="2:42">
      <c r="B12" s="62" t="s">
        <v>146</v>
      </c>
      <c r="C12" s="62" t="s">
        <v>153</v>
      </c>
      <c r="D12" s="63" t="s">
        <v>154</v>
      </c>
      <c r="E12" s="58">
        <v>425.18</v>
      </c>
      <c r="F12" s="58">
        <v>425.18</v>
      </c>
      <c r="G12" s="58">
        <v>425.18</v>
      </c>
      <c r="H12" s="58">
        <v>425.18</v>
      </c>
      <c r="I12" s="58">
        <v>425.18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8">
        <v>0</v>
      </c>
      <c r="AD12" s="58">
        <v>0</v>
      </c>
      <c r="AE12" s="58">
        <v>0</v>
      </c>
      <c r="AF12" s="58">
        <v>0</v>
      </c>
      <c r="AG12" s="58">
        <v>0</v>
      </c>
      <c r="AH12" s="58">
        <v>0</v>
      </c>
      <c r="AI12" s="58">
        <v>0</v>
      </c>
      <c r="AJ12" s="58">
        <v>0</v>
      </c>
      <c r="AK12" s="58">
        <v>0</v>
      </c>
      <c r="AL12" s="58">
        <v>0</v>
      </c>
      <c r="AM12" s="58">
        <v>0</v>
      </c>
      <c r="AN12" s="58">
        <v>0</v>
      </c>
      <c r="AO12" s="58">
        <v>0</v>
      </c>
      <c r="AP12" s="58">
        <v>0</v>
      </c>
    </row>
    <row r="13" ht="26" customHeight="1" spans="2:42">
      <c r="B13" s="62" t="s">
        <v>146</v>
      </c>
      <c r="C13" s="62" t="s">
        <v>155</v>
      </c>
      <c r="D13" s="63" t="s">
        <v>156</v>
      </c>
      <c r="E13" s="58">
        <v>318.39</v>
      </c>
      <c r="F13" s="58">
        <v>318.39</v>
      </c>
      <c r="G13" s="58">
        <v>318.39</v>
      </c>
      <c r="H13" s="58">
        <v>318.39</v>
      </c>
      <c r="I13" s="58">
        <v>318.39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8">
        <v>0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0</v>
      </c>
      <c r="AH13" s="58">
        <v>0</v>
      </c>
      <c r="AI13" s="58">
        <v>0</v>
      </c>
      <c r="AJ13" s="58">
        <v>0</v>
      </c>
      <c r="AK13" s="58">
        <v>0</v>
      </c>
      <c r="AL13" s="58">
        <v>0</v>
      </c>
      <c r="AM13" s="58">
        <v>0</v>
      </c>
      <c r="AN13" s="58">
        <v>0</v>
      </c>
      <c r="AO13" s="58">
        <v>0</v>
      </c>
      <c r="AP13" s="58">
        <v>0</v>
      </c>
    </row>
    <row r="14" ht="26" customHeight="1" spans="2:42">
      <c r="B14" s="62" t="s">
        <v>146</v>
      </c>
      <c r="C14" s="62" t="s">
        <v>157</v>
      </c>
      <c r="D14" s="63" t="s">
        <v>158</v>
      </c>
      <c r="E14" s="58">
        <v>72.24</v>
      </c>
      <c r="F14" s="58">
        <v>72.24</v>
      </c>
      <c r="G14" s="58">
        <v>72.24</v>
      </c>
      <c r="H14" s="58">
        <v>72.24</v>
      </c>
      <c r="I14" s="58">
        <v>72.24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0</v>
      </c>
      <c r="AH14" s="58">
        <v>0</v>
      </c>
      <c r="AI14" s="58">
        <v>0</v>
      </c>
      <c r="AJ14" s="58">
        <v>0</v>
      </c>
      <c r="AK14" s="58">
        <v>0</v>
      </c>
      <c r="AL14" s="58">
        <v>0</v>
      </c>
      <c r="AM14" s="58">
        <v>0</v>
      </c>
      <c r="AN14" s="58">
        <v>0</v>
      </c>
      <c r="AO14" s="58">
        <v>0</v>
      </c>
      <c r="AP14" s="58">
        <v>0</v>
      </c>
    </row>
    <row r="15" ht="26" customHeight="1" spans="2:42">
      <c r="B15" s="62" t="s">
        <v>146</v>
      </c>
      <c r="C15" s="62" t="s">
        <v>159</v>
      </c>
      <c r="D15" s="63" t="s">
        <v>93</v>
      </c>
      <c r="E15" s="58">
        <v>664.64</v>
      </c>
      <c r="F15" s="58">
        <v>664.64</v>
      </c>
      <c r="G15" s="58">
        <v>664.64</v>
      </c>
      <c r="H15" s="58">
        <v>664.64</v>
      </c>
      <c r="I15" s="58">
        <v>664.64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0</v>
      </c>
      <c r="AH15" s="58">
        <v>0</v>
      </c>
      <c r="AI15" s="58">
        <v>0</v>
      </c>
      <c r="AJ15" s="58">
        <v>0</v>
      </c>
      <c r="AK15" s="58">
        <v>0</v>
      </c>
      <c r="AL15" s="58">
        <v>0</v>
      </c>
      <c r="AM15" s="58">
        <v>0</v>
      </c>
      <c r="AN15" s="58">
        <v>0</v>
      </c>
      <c r="AO15" s="58">
        <v>0</v>
      </c>
      <c r="AP15" s="58">
        <v>0</v>
      </c>
    </row>
    <row r="16" ht="26" customHeight="1" spans="2:42">
      <c r="B16" s="62" t="s">
        <v>146</v>
      </c>
      <c r="C16" s="62" t="s">
        <v>160</v>
      </c>
      <c r="D16" s="63" t="s">
        <v>161</v>
      </c>
      <c r="E16" s="58">
        <v>16.78</v>
      </c>
      <c r="F16" s="58">
        <v>16.78</v>
      </c>
      <c r="G16" s="58">
        <v>16.78</v>
      </c>
      <c r="H16" s="58">
        <v>16.78</v>
      </c>
      <c r="I16" s="58">
        <v>16.78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8">
        <v>0</v>
      </c>
      <c r="AD16" s="58">
        <v>0</v>
      </c>
      <c r="AE16" s="58">
        <v>0</v>
      </c>
      <c r="AF16" s="58">
        <v>0</v>
      </c>
      <c r="AG16" s="58">
        <v>0</v>
      </c>
      <c r="AH16" s="58">
        <v>0</v>
      </c>
      <c r="AI16" s="58">
        <v>0</v>
      </c>
      <c r="AJ16" s="58">
        <v>0</v>
      </c>
      <c r="AK16" s="58">
        <v>0</v>
      </c>
      <c r="AL16" s="58">
        <v>0</v>
      </c>
      <c r="AM16" s="58">
        <v>0</v>
      </c>
      <c r="AN16" s="58">
        <v>0</v>
      </c>
      <c r="AO16" s="58">
        <v>0</v>
      </c>
      <c r="AP16" s="58">
        <v>0</v>
      </c>
    </row>
    <row r="17" ht="26" customHeight="1" spans="2:42">
      <c r="B17" s="62" t="s">
        <v>162</v>
      </c>
      <c r="C17" s="62" t="s">
        <v>92</v>
      </c>
      <c r="D17" s="63" t="s">
        <v>163</v>
      </c>
      <c r="E17" s="58">
        <v>45.57</v>
      </c>
      <c r="F17" s="58">
        <v>45.57</v>
      </c>
      <c r="G17" s="58">
        <v>45.57</v>
      </c>
      <c r="H17" s="58">
        <v>45.57</v>
      </c>
      <c r="I17" s="58">
        <v>45.57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8">
        <v>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0</v>
      </c>
      <c r="AL17" s="58">
        <v>0</v>
      </c>
      <c r="AM17" s="58">
        <v>0</v>
      </c>
      <c r="AN17" s="58">
        <v>0</v>
      </c>
      <c r="AO17" s="58">
        <v>0</v>
      </c>
      <c r="AP17" s="58">
        <v>0</v>
      </c>
    </row>
    <row r="18" ht="26" customHeight="1" spans="2:42">
      <c r="B18" s="62" t="s">
        <v>162</v>
      </c>
      <c r="C18" s="62" t="s">
        <v>89</v>
      </c>
      <c r="D18" s="63" t="s">
        <v>164</v>
      </c>
      <c r="E18" s="58">
        <v>38.16</v>
      </c>
      <c r="F18" s="58">
        <v>38.16</v>
      </c>
      <c r="G18" s="58">
        <v>38.16</v>
      </c>
      <c r="H18" s="58">
        <v>38.16</v>
      </c>
      <c r="I18" s="58">
        <v>38.16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8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v>0</v>
      </c>
      <c r="AP18" s="58">
        <v>0</v>
      </c>
    </row>
    <row r="19" ht="26" customHeight="1" spans="2:42">
      <c r="B19" s="62" t="s">
        <v>162</v>
      </c>
      <c r="C19" s="62" t="s">
        <v>165</v>
      </c>
      <c r="D19" s="63" t="s">
        <v>166</v>
      </c>
      <c r="E19" s="58">
        <v>27.36</v>
      </c>
      <c r="F19" s="58">
        <v>27.36</v>
      </c>
      <c r="G19" s="58">
        <v>27.36</v>
      </c>
      <c r="H19" s="58">
        <v>27.36</v>
      </c>
      <c r="I19" s="58">
        <v>27.36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8">
        <v>0</v>
      </c>
      <c r="AD19" s="58">
        <v>0</v>
      </c>
      <c r="AE19" s="58">
        <v>0</v>
      </c>
      <c r="AF19" s="58">
        <v>0</v>
      </c>
      <c r="AG19" s="58">
        <v>0</v>
      </c>
      <c r="AH19" s="58">
        <v>0</v>
      </c>
      <c r="AI19" s="58">
        <v>0</v>
      </c>
      <c r="AJ19" s="58">
        <v>0</v>
      </c>
      <c r="AK19" s="58">
        <v>0</v>
      </c>
      <c r="AL19" s="58">
        <v>0</v>
      </c>
      <c r="AM19" s="58">
        <v>0</v>
      </c>
      <c r="AN19" s="58">
        <v>0</v>
      </c>
      <c r="AO19" s="58">
        <v>0</v>
      </c>
      <c r="AP19" s="58">
        <v>0</v>
      </c>
    </row>
    <row r="20" ht="26" customHeight="1" spans="2:42">
      <c r="B20" s="62" t="s">
        <v>162</v>
      </c>
      <c r="C20" s="62" t="s">
        <v>149</v>
      </c>
      <c r="D20" s="63" t="s">
        <v>167</v>
      </c>
      <c r="E20" s="58">
        <v>2.01</v>
      </c>
      <c r="F20" s="58">
        <v>2.01</v>
      </c>
      <c r="G20" s="58">
        <v>2.01</v>
      </c>
      <c r="H20" s="58">
        <v>2.01</v>
      </c>
      <c r="I20" s="58">
        <v>2.01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8">
        <v>0</v>
      </c>
      <c r="AD20" s="58">
        <v>0</v>
      </c>
      <c r="AE20" s="58">
        <v>0</v>
      </c>
      <c r="AF20" s="58">
        <v>0</v>
      </c>
      <c r="AG20" s="58">
        <v>0</v>
      </c>
      <c r="AH20" s="58">
        <v>0</v>
      </c>
      <c r="AI20" s="58">
        <v>0</v>
      </c>
      <c r="AJ20" s="58">
        <v>0</v>
      </c>
      <c r="AK20" s="58">
        <v>0</v>
      </c>
      <c r="AL20" s="58">
        <v>0</v>
      </c>
      <c r="AM20" s="58">
        <v>0</v>
      </c>
      <c r="AN20" s="58">
        <v>0</v>
      </c>
      <c r="AO20" s="58">
        <v>0</v>
      </c>
      <c r="AP20" s="58">
        <v>0</v>
      </c>
    </row>
    <row r="21" ht="26" customHeight="1" spans="2:42">
      <c r="B21" s="62" t="s">
        <v>162</v>
      </c>
      <c r="C21" s="62" t="s">
        <v>155</v>
      </c>
      <c r="D21" s="63" t="s">
        <v>168</v>
      </c>
      <c r="E21" s="58">
        <v>44.28</v>
      </c>
      <c r="F21" s="58">
        <v>44.28</v>
      </c>
      <c r="G21" s="58">
        <v>44.28</v>
      </c>
      <c r="H21" s="58">
        <v>44.28</v>
      </c>
      <c r="I21" s="58">
        <v>44.28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8">
        <v>0</v>
      </c>
      <c r="AD21" s="58">
        <v>0</v>
      </c>
      <c r="AE21" s="58">
        <v>0</v>
      </c>
      <c r="AF21" s="58">
        <v>0</v>
      </c>
      <c r="AG21" s="58">
        <v>0</v>
      </c>
      <c r="AH21" s="58">
        <v>0</v>
      </c>
      <c r="AI21" s="58">
        <v>0</v>
      </c>
      <c r="AJ21" s="58">
        <v>0</v>
      </c>
      <c r="AK21" s="58">
        <v>0</v>
      </c>
      <c r="AL21" s="58">
        <v>0</v>
      </c>
      <c r="AM21" s="58">
        <v>0</v>
      </c>
      <c r="AN21" s="58">
        <v>0</v>
      </c>
      <c r="AO21" s="58">
        <v>0</v>
      </c>
      <c r="AP21" s="58">
        <v>0</v>
      </c>
    </row>
    <row r="22" ht="26" customHeight="1" spans="2:42">
      <c r="B22" s="62" t="s">
        <v>162</v>
      </c>
      <c r="C22" s="62" t="s">
        <v>169</v>
      </c>
      <c r="D22" s="63" t="s">
        <v>170</v>
      </c>
      <c r="E22" s="58">
        <v>1.9</v>
      </c>
      <c r="F22" s="58">
        <v>1.9</v>
      </c>
      <c r="G22" s="58">
        <v>1.9</v>
      </c>
      <c r="H22" s="58">
        <v>1.9</v>
      </c>
      <c r="I22" s="58">
        <v>1.9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8">
        <v>0</v>
      </c>
      <c r="AD22" s="58">
        <v>0</v>
      </c>
      <c r="AE22" s="58">
        <v>0</v>
      </c>
      <c r="AF22" s="58">
        <v>0</v>
      </c>
      <c r="AG22" s="58">
        <v>0</v>
      </c>
      <c r="AH22" s="58">
        <v>0</v>
      </c>
      <c r="AI22" s="58">
        <v>0</v>
      </c>
      <c r="AJ22" s="58">
        <v>0</v>
      </c>
      <c r="AK22" s="58">
        <v>0</v>
      </c>
      <c r="AL22" s="58">
        <v>0</v>
      </c>
      <c r="AM22" s="58">
        <v>0</v>
      </c>
      <c r="AN22" s="58">
        <v>0</v>
      </c>
      <c r="AO22" s="58">
        <v>0</v>
      </c>
      <c r="AP22" s="58">
        <v>0</v>
      </c>
    </row>
    <row r="23" ht="26" customHeight="1" spans="2:42">
      <c r="B23" s="62" t="s">
        <v>162</v>
      </c>
      <c r="C23" s="62" t="s">
        <v>171</v>
      </c>
      <c r="D23" s="63" t="s">
        <v>172</v>
      </c>
      <c r="E23" s="58">
        <v>97.18</v>
      </c>
      <c r="F23" s="58">
        <v>97.18</v>
      </c>
      <c r="G23" s="58">
        <v>97.18</v>
      </c>
      <c r="H23" s="58">
        <v>97.18</v>
      </c>
      <c r="I23" s="58">
        <v>97.18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0</v>
      </c>
      <c r="AH23" s="58">
        <v>0</v>
      </c>
      <c r="AI23" s="58">
        <v>0</v>
      </c>
      <c r="AJ23" s="58">
        <v>0</v>
      </c>
      <c r="AK23" s="58">
        <v>0</v>
      </c>
      <c r="AL23" s="58">
        <v>0</v>
      </c>
      <c r="AM23" s="58">
        <v>0</v>
      </c>
      <c r="AN23" s="58">
        <v>0</v>
      </c>
      <c r="AO23" s="58">
        <v>0</v>
      </c>
      <c r="AP23" s="58">
        <v>0</v>
      </c>
    </row>
    <row r="24" ht="26" customHeight="1" spans="2:42">
      <c r="B24" s="62" t="s">
        <v>162</v>
      </c>
      <c r="C24" s="62" t="s">
        <v>173</v>
      </c>
      <c r="D24" s="63" t="s">
        <v>174</v>
      </c>
      <c r="E24" s="58">
        <v>62.6</v>
      </c>
      <c r="F24" s="58">
        <v>62.6</v>
      </c>
      <c r="G24" s="58">
        <v>62.6</v>
      </c>
      <c r="H24" s="58">
        <v>62.6</v>
      </c>
      <c r="I24" s="58">
        <v>62.6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  <c r="AB24" s="58">
        <v>0</v>
      </c>
      <c r="AC24" s="58">
        <v>0</v>
      </c>
      <c r="AD24" s="58">
        <v>0</v>
      </c>
      <c r="AE24" s="58">
        <v>0</v>
      </c>
      <c r="AF24" s="58">
        <v>0</v>
      </c>
      <c r="AG24" s="58">
        <v>0</v>
      </c>
      <c r="AH24" s="58">
        <v>0</v>
      </c>
      <c r="AI24" s="58">
        <v>0</v>
      </c>
      <c r="AJ24" s="58">
        <v>0</v>
      </c>
      <c r="AK24" s="58">
        <v>0</v>
      </c>
      <c r="AL24" s="58">
        <v>0</v>
      </c>
      <c r="AM24" s="58">
        <v>0</v>
      </c>
      <c r="AN24" s="58">
        <v>0</v>
      </c>
      <c r="AO24" s="58">
        <v>0</v>
      </c>
      <c r="AP24" s="58">
        <v>0</v>
      </c>
    </row>
    <row r="25" ht="26" customHeight="1" spans="2:42">
      <c r="B25" s="62" t="s">
        <v>162</v>
      </c>
      <c r="C25" s="62" t="s">
        <v>175</v>
      </c>
      <c r="D25" s="63" t="s">
        <v>176</v>
      </c>
      <c r="E25" s="58">
        <v>3.24</v>
      </c>
      <c r="F25" s="58">
        <v>3.24</v>
      </c>
      <c r="G25" s="58">
        <v>3.24</v>
      </c>
      <c r="H25" s="58">
        <v>3.24</v>
      </c>
      <c r="I25" s="58">
        <v>3.24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>
        <v>0</v>
      </c>
      <c r="AC25" s="58">
        <v>0</v>
      </c>
      <c r="AD25" s="58">
        <v>0</v>
      </c>
      <c r="AE25" s="58">
        <v>0</v>
      </c>
      <c r="AF25" s="58">
        <v>0</v>
      </c>
      <c r="AG25" s="58">
        <v>0</v>
      </c>
      <c r="AH25" s="58">
        <v>0</v>
      </c>
      <c r="AI25" s="58">
        <v>0</v>
      </c>
      <c r="AJ25" s="58">
        <v>0</v>
      </c>
      <c r="AK25" s="58">
        <v>0</v>
      </c>
      <c r="AL25" s="58">
        <v>0</v>
      </c>
      <c r="AM25" s="58">
        <v>0</v>
      </c>
      <c r="AN25" s="58">
        <v>0</v>
      </c>
      <c r="AO25" s="58">
        <v>0</v>
      </c>
      <c r="AP25" s="58">
        <v>0</v>
      </c>
    </row>
    <row r="26" ht="26" customHeight="1" spans="2:42">
      <c r="B26" s="62" t="s">
        <v>162</v>
      </c>
      <c r="C26" s="62" t="s">
        <v>177</v>
      </c>
      <c r="D26" s="63" t="s">
        <v>178</v>
      </c>
      <c r="E26" s="58">
        <v>1.44</v>
      </c>
      <c r="F26" s="58">
        <v>1.44</v>
      </c>
      <c r="G26" s="58">
        <v>1.44</v>
      </c>
      <c r="H26" s="58">
        <v>1.44</v>
      </c>
      <c r="I26" s="58">
        <v>1.44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58">
        <v>0</v>
      </c>
      <c r="AH26" s="58">
        <v>0</v>
      </c>
      <c r="AI26" s="58">
        <v>0</v>
      </c>
      <c r="AJ26" s="58">
        <v>0</v>
      </c>
      <c r="AK26" s="58">
        <v>0</v>
      </c>
      <c r="AL26" s="58">
        <v>0</v>
      </c>
      <c r="AM26" s="58">
        <v>0</v>
      </c>
      <c r="AN26" s="58">
        <v>0</v>
      </c>
      <c r="AO26" s="58">
        <v>0</v>
      </c>
      <c r="AP26" s="58">
        <v>0</v>
      </c>
    </row>
    <row r="27" ht="26" customHeight="1" spans="2:42">
      <c r="B27" s="62" t="s">
        <v>162</v>
      </c>
      <c r="C27" s="62" t="s">
        <v>160</v>
      </c>
      <c r="D27" s="63" t="s">
        <v>179</v>
      </c>
      <c r="E27" s="58">
        <v>100.9</v>
      </c>
      <c r="F27" s="58">
        <v>100.9</v>
      </c>
      <c r="G27" s="58">
        <v>100.9</v>
      </c>
      <c r="H27" s="58">
        <v>100.9</v>
      </c>
      <c r="I27" s="58">
        <v>100.9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  <c r="AG27" s="58">
        <v>0</v>
      </c>
      <c r="AH27" s="58">
        <v>0</v>
      </c>
      <c r="AI27" s="58">
        <v>0</v>
      </c>
      <c r="AJ27" s="58">
        <v>0</v>
      </c>
      <c r="AK27" s="58">
        <v>0</v>
      </c>
      <c r="AL27" s="58">
        <v>0</v>
      </c>
      <c r="AM27" s="58">
        <v>0</v>
      </c>
      <c r="AN27" s="58">
        <v>0</v>
      </c>
      <c r="AO27" s="58">
        <v>0</v>
      </c>
      <c r="AP27" s="58">
        <v>0</v>
      </c>
    </row>
    <row r="28" ht="26" customHeight="1" spans="2:42">
      <c r="B28" s="62" t="s">
        <v>180</v>
      </c>
      <c r="C28" s="62" t="s">
        <v>85</v>
      </c>
      <c r="D28" s="63" t="s">
        <v>181</v>
      </c>
      <c r="E28" s="58">
        <v>285.02</v>
      </c>
      <c r="F28" s="58">
        <v>285.02</v>
      </c>
      <c r="G28" s="58">
        <v>285.02</v>
      </c>
      <c r="H28" s="58">
        <v>285.02</v>
      </c>
      <c r="I28" s="58">
        <v>285.02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0</v>
      </c>
      <c r="AC28" s="58">
        <v>0</v>
      </c>
      <c r="AD28" s="58">
        <v>0</v>
      </c>
      <c r="AE28" s="58">
        <v>0</v>
      </c>
      <c r="AF28" s="58">
        <v>0</v>
      </c>
      <c r="AG28" s="58">
        <v>0</v>
      </c>
      <c r="AH28" s="58">
        <v>0</v>
      </c>
      <c r="AI28" s="58">
        <v>0</v>
      </c>
      <c r="AJ28" s="58">
        <v>0</v>
      </c>
      <c r="AK28" s="58">
        <v>0</v>
      </c>
      <c r="AL28" s="58">
        <v>0</v>
      </c>
      <c r="AM28" s="58">
        <v>0</v>
      </c>
      <c r="AN28" s="58">
        <v>0</v>
      </c>
      <c r="AO28" s="58">
        <v>0</v>
      </c>
      <c r="AP28" s="58">
        <v>0</v>
      </c>
    </row>
    <row r="29" ht="26" customHeight="1" spans="2:42">
      <c r="B29" s="62" t="s">
        <v>180</v>
      </c>
      <c r="C29" s="62" t="s">
        <v>89</v>
      </c>
      <c r="D29" s="63" t="s">
        <v>182</v>
      </c>
      <c r="E29" s="58">
        <v>12.13</v>
      </c>
      <c r="F29" s="58">
        <v>12.13</v>
      </c>
      <c r="G29" s="58">
        <v>12.13</v>
      </c>
      <c r="H29" s="58">
        <v>12.13</v>
      </c>
      <c r="I29" s="58">
        <v>12.13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0</v>
      </c>
      <c r="AB29" s="58">
        <v>0</v>
      </c>
      <c r="AC29" s="58">
        <v>0</v>
      </c>
      <c r="AD29" s="58">
        <v>0</v>
      </c>
      <c r="AE29" s="58">
        <v>0</v>
      </c>
      <c r="AF29" s="58">
        <v>0</v>
      </c>
      <c r="AG29" s="58">
        <v>0</v>
      </c>
      <c r="AH29" s="58">
        <v>0</v>
      </c>
      <c r="AI29" s="58">
        <v>0</v>
      </c>
      <c r="AJ29" s="58">
        <v>0</v>
      </c>
      <c r="AK29" s="58">
        <v>0</v>
      </c>
      <c r="AL29" s="58">
        <v>0</v>
      </c>
      <c r="AM29" s="58">
        <v>0</v>
      </c>
      <c r="AN29" s="58">
        <v>0</v>
      </c>
      <c r="AO29" s="58">
        <v>0</v>
      </c>
      <c r="AP29" s="58">
        <v>0</v>
      </c>
    </row>
    <row r="30" ht="26" customHeight="1" spans="2:42">
      <c r="B30" s="62" t="s">
        <v>180</v>
      </c>
      <c r="C30" s="62" t="s">
        <v>149</v>
      </c>
      <c r="D30" s="63" t="s">
        <v>183</v>
      </c>
      <c r="E30" s="58">
        <v>15.68</v>
      </c>
      <c r="F30" s="58">
        <v>15.68</v>
      </c>
      <c r="G30" s="58">
        <v>15.68</v>
      </c>
      <c r="H30" s="58">
        <v>15.68</v>
      </c>
      <c r="I30" s="58">
        <v>15.68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8">
        <v>0</v>
      </c>
      <c r="AB30" s="58">
        <v>0</v>
      </c>
      <c r="AC30" s="58">
        <v>0</v>
      </c>
      <c r="AD30" s="58">
        <v>0</v>
      </c>
      <c r="AE30" s="58">
        <v>0</v>
      </c>
      <c r="AF30" s="58">
        <v>0</v>
      </c>
      <c r="AG30" s="58">
        <v>0</v>
      </c>
      <c r="AH30" s="58">
        <v>0</v>
      </c>
      <c r="AI30" s="58">
        <v>0</v>
      </c>
      <c r="AJ30" s="58">
        <v>0</v>
      </c>
      <c r="AK30" s="58">
        <v>0</v>
      </c>
      <c r="AL30" s="58">
        <v>0</v>
      </c>
      <c r="AM30" s="58">
        <v>0</v>
      </c>
      <c r="AN30" s="58">
        <v>0</v>
      </c>
      <c r="AO30" s="58">
        <v>0</v>
      </c>
      <c r="AP30" s="58">
        <v>0</v>
      </c>
    </row>
    <row r="31" ht="26" customHeight="1" spans="10:42"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</row>
    <row r="32" spans="10:42"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</row>
    <row r="33" spans="10:42"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</row>
    <row r="34" spans="10:42"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</row>
    <row r="35" spans="10:42"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</row>
    <row r="36" spans="10:42"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</row>
    <row r="37" spans="10:42"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</row>
    <row r="38" spans="10:42"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</row>
    <row r="39" spans="10:42"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</row>
    <row r="40" spans="10:42"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</row>
    <row r="41" spans="10:42"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</row>
    <row r="42" spans="10:42"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</row>
    <row r="43" spans="10:42"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</row>
    <row r="44" spans="10:42"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</row>
    <row r="45" spans="10:42"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</row>
    <row r="46" spans="10:42"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</row>
    <row r="47" spans="10:42"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</row>
    <row r="48" spans="10:42"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</row>
    <row r="49" spans="10:42"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</row>
    <row r="50" spans="10:42"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</row>
    <row r="51" spans="10:42"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</row>
    <row r="52" spans="10:42"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</row>
    <row r="53" spans="10:42"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</row>
    <row r="54" spans="10:42"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</row>
    <row r="55" spans="10:42"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</row>
    <row r="56" spans="10:42"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</row>
    <row r="57" spans="10:42"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</row>
    <row r="58" spans="10:42"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</row>
    <row r="59" spans="10:42"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</row>
    <row r="60" spans="10:42"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</row>
  </sheetData>
  <mergeCells count="25">
    <mergeCell ref="B2:AP2"/>
    <mergeCell ref="B3:E3"/>
    <mergeCell ref="AO3:AP3"/>
    <mergeCell ref="B4:E4"/>
    <mergeCell ref="G4:P4"/>
    <mergeCell ref="Q4:Z4"/>
    <mergeCell ref="AA4:AP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N5:AP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8" scale="40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DE10"/>
  <sheetViews>
    <sheetView workbookViewId="0">
      <pane ySplit="6" topLeftCell="A7" activePane="bottomLeft" state="frozen"/>
      <selection/>
      <selection pane="bottomLeft" activeCell="J25" sqref="J25"/>
    </sheetView>
  </sheetViews>
  <sheetFormatPr defaultColWidth="10" defaultRowHeight="13.5"/>
  <cols>
    <col min="1" max="1" width="1.54166666666667" customWidth="1"/>
    <col min="2" max="4" width="6.18333333333333" customWidth="1"/>
    <col min="5" max="5" width="41" customWidth="1"/>
    <col min="6" max="108" width="16.3666666666667" customWidth="1"/>
    <col min="109" max="109" width="1.54166666666667" customWidth="1"/>
    <col min="110" max="111" width="9.725" customWidth="1"/>
  </cols>
  <sheetData>
    <row r="1" ht="16.4" customHeight="1" spans="1:109">
      <c r="A1" s="23"/>
      <c r="B1" s="47" t="s">
        <v>184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E1" s="30"/>
    </row>
    <row r="2" ht="22.75" customHeight="1" spans="1:109">
      <c r="A2" s="23"/>
      <c r="B2" s="11" t="s">
        <v>185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30" t="s">
        <v>4</v>
      </c>
    </row>
    <row r="3" ht="19.5" customHeight="1" spans="1:109">
      <c r="A3" s="28"/>
      <c r="B3" s="29" t="s">
        <v>6</v>
      </c>
      <c r="C3" s="29"/>
      <c r="D3" s="29"/>
      <c r="E3" s="29"/>
      <c r="F3" s="28"/>
      <c r="G3" s="50" t="s">
        <v>7</v>
      </c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41"/>
    </row>
    <row r="4" ht="24.4" customHeight="1" spans="1:109">
      <c r="A4" s="26"/>
      <c r="B4" s="31" t="s">
        <v>10</v>
      </c>
      <c r="C4" s="31"/>
      <c r="D4" s="31"/>
      <c r="E4" s="31"/>
      <c r="F4" s="31" t="s">
        <v>60</v>
      </c>
      <c r="G4" s="46" t="s">
        <v>186</v>
      </c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 t="s">
        <v>187</v>
      </c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 t="s">
        <v>188</v>
      </c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 t="s">
        <v>189</v>
      </c>
      <c r="BH4" s="46" t="s">
        <v>190</v>
      </c>
      <c r="BI4" s="46"/>
      <c r="BJ4" s="46"/>
      <c r="BK4" s="46"/>
      <c r="BL4" s="46" t="s">
        <v>191</v>
      </c>
      <c r="BM4" s="46"/>
      <c r="BN4" s="46" t="s">
        <v>192</v>
      </c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 t="s">
        <v>193</v>
      </c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 t="s">
        <v>194</v>
      </c>
      <c r="CQ4" s="46"/>
      <c r="CR4" s="46" t="s">
        <v>195</v>
      </c>
      <c r="CS4" s="46"/>
      <c r="CT4" s="46"/>
      <c r="CU4" s="46"/>
      <c r="CV4" s="46"/>
      <c r="CW4" s="46" t="s">
        <v>196</v>
      </c>
      <c r="CX4" s="46"/>
      <c r="CY4" s="46"/>
      <c r="CZ4" s="46" t="s">
        <v>197</v>
      </c>
      <c r="DA4" s="46"/>
      <c r="DB4" s="46"/>
      <c r="DC4" s="46"/>
      <c r="DD4" s="46"/>
      <c r="DE4" s="26"/>
    </row>
    <row r="5" ht="24.4" customHeight="1" spans="1:109">
      <c r="A5" s="26"/>
      <c r="B5" s="31" t="s">
        <v>80</v>
      </c>
      <c r="C5" s="31"/>
      <c r="D5" s="31"/>
      <c r="E5" s="31" t="s">
        <v>198</v>
      </c>
      <c r="F5" s="31"/>
      <c r="G5" s="46" t="s">
        <v>147</v>
      </c>
      <c r="H5" s="46" t="s">
        <v>148</v>
      </c>
      <c r="I5" s="46" t="s">
        <v>199</v>
      </c>
      <c r="J5" s="46" t="s">
        <v>200</v>
      </c>
      <c r="K5" s="46" t="s">
        <v>150</v>
      </c>
      <c r="L5" s="46" t="s">
        <v>152</v>
      </c>
      <c r="M5" s="46" t="s">
        <v>201</v>
      </c>
      <c r="N5" s="46" t="s">
        <v>154</v>
      </c>
      <c r="O5" s="46" t="s">
        <v>156</v>
      </c>
      <c r="P5" s="46" t="s">
        <v>158</v>
      </c>
      <c r="Q5" s="46" t="s">
        <v>93</v>
      </c>
      <c r="R5" s="46" t="s">
        <v>202</v>
      </c>
      <c r="S5" s="46" t="s">
        <v>161</v>
      </c>
      <c r="T5" s="46" t="s">
        <v>163</v>
      </c>
      <c r="U5" s="46" t="s">
        <v>203</v>
      </c>
      <c r="V5" s="46" t="s">
        <v>204</v>
      </c>
      <c r="W5" s="46" t="s">
        <v>205</v>
      </c>
      <c r="X5" s="46" t="s">
        <v>164</v>
      </c>
      <c r="Y5" s="46" t="s">
        <v>166</v>
      </c>
      <c r="Z5" s="46" t="s">
        <v>167</v>
      </c>
      <c r="AA5" s="46" t="s">
        <v>206</v>
      </c>
      <c r="AB5" s="46" t="s">
        <v>207</v>
      </c>
      <c r="AC5" s="46" t="s">
        <v>168</v>
      </c>
      <c r="AD5" s="46" t="s">
        <v>208</v>
      </c>
      <c r="AE5" s="46" t="s">
        <v>209</v>
      </c>
      <c r="AF5" s="46" t="s">
        <v>210</v>
      </c>
      <c r="AG5" s="46" t="s">
        <v>211</v>
      </c>
      <c r="AH5" s="46" t="s">
        <v>212</v>
      </c>
      <c r="AI5" s="46" t="s">
        <v>170</v>
      </c>
      <c r="AJ5" s="46" t="s">
        <v>213</v>
      </c>
      <c r="AK5" s="46" t="s">
        <v>214</v>
      </c>
      <c r="AL5" s="46" t="s">
        <v>215</v>
      </c>
      <c r="AM5" s="46" t="s">
        <v>216</v>
      </c>
      <c r="AN5" s="46" t="s">
        <v>217</v>
      </c>
      <c r="AO5" s="46" t="s">
        <v>172</v>
      </c>
      <c r="AP5" s="46" t="s">
        <v>174</v>
      </c>
      <c r="AQ5" s="46" t="s">
        <v>176</v>
      </c>
      <c r="AR5" s="46" t="s">
        <v>178</v>
      </c>
      <c r="AS5" s="46" t="s">
        <v>218</v>
      </c>
      <c r="AT5" s="46" t="s">
        <v>179</v>
      </c>
      <c r="AU5" s="46" t="s">
        <v>219</v>
      </c>
      <c r="AV5" s="46" t="s">
        <v>181</v>
      </c>
      <c r="AW5" s="46" t="s">
        <v>220</v>
      </c>
      <c r="AX5" s="46" t="s">
        <v>221</v>
      </c>
      <c r="AY5" s="46" t="s">
        <v>182</v>
      </c>
      <c r="AZ5" s="46" t="s">
        <v>222</v>
      </c>
      <c r="BA5" s="46" t="s">
        <v>183</v>
      </c>
      <c r="BB5" s="46" t="s">
        <v>223</v>
      </c>
      <c r="BC5" s="46" t="s">
        <v>224</v>
      </c>
      <c r="BD5" s="46" t="s">
        <v>225</v>
      </c>
      <c r="BE5" s="46" t="s">
        <v>226</v>
      </c>
      <c r="BF5" s="46" t="s">
        <v>227</v>
      </c>
      <c r="BG5" s="46" t="s">
        <v>228</v>
      </c>
      <c r="BH5" s="46" t="s">
        <v>229</v>
      </c>
      <c r="BI5" s="46" t="s">
        <v>230</v>
      </c>
      <c r="BJ5" s="46" t="s">
        <v>231</v>
      </c>
      <c r="BK5" s="46" t="s">
        <v>232</v>
      </c>
      <c r="BL5" s="46" t="s">
        <v>233</v>
      </c>
      <c r="BM5" s="46" t="s">
        <v>234</v>
      </c>
      <c r="BN5" s="46" t="s">
        <v>235</v>
      </c>
      <c r="BO5" s="46" t="s">
        <v>236</v>
      </c>
      <c r="BP5" s="46" t="s">
        <v>237</v>
      </c>
      <c r="BQ5" s="46" t="s">
        <v>238</v>
      </c>
      <c r="BR5" s="46" t="s">
        <v>239</v>
      </c>
      <c r="BS5" s="46" t="s">
        <v>240</v>
      </c>
      <c r="BT5" s="46" t="s">
        <v>241</v>
      </c>
      <c r="BU5" s="46" t="s">
        <v>242</v>
      </c>
      <c r="BV5" s="46" t="s">
        <v>243</v>
      </c>
      <c r="BW5" s="46" t="s">
        <v>244</v>
      </c>
      <c r="BX5" s="46" t="s">
        <v>245</v>
      </c>
      <c r="BY5" s="46" t="s">
        <v>246</v>
      </c>
      <c r="BZ5" s="46" t="s">
        <v>235</v>
      </c>
      <c r="CA5" s="46" t="s">
        <v>236</v>
      </c>
      <c r="CB5" s="46" t="s">
        <v>237</v>
      </c>
      <c r="CC5" s="46" t="s">
        <v>238</v>
      </c>
      <c r="CD5" s="46" t="s">
        <v>239</v>
      </c>
      <c r="CE5" s="46" t="s">
        <v>240</v>
      </c>
      <c r="CF5" s="46" t="s">
        <v>241</v>
      </c>
      <c r="CG5" s="46" t="s">
        <v>247</v>
      </c>
      <c r="CH5" s="46" t="s">
        <v>248</v>
      </c>
      <c r="CI5" s="46" t="s">
        <v>249</v>
      </c>
      <c r="CJ5" s="46" t="s">
        <v>250</v>
      </c>
      <c r="CK5" s="46" t="s">
        <v>242</v>
      </c>
      <c r="CL5" s="46" t="s">
        <v>243</v>
      </c>
      <c r="CM5" s="46" t="s">
        <v>244</v>
      </c>
      <c r="CN5" s="46" t="s">
        <v>245</v>
      </c>
      <c r="CO5" s="46" t="s">
        <v>251</v>
      </c>
      <c r="CP5" s="46" t="s">
        <v>252</v>
      </c>
      <c r="CQ5" s="46" t="s">
        <v>253</v>
      </c>
      <c r="CR5" s="46" t="s">
        <v>252</v>
      </c>
      <c r="CS5" s="46" t="s">
        <v>254</v>
      </c>
      <c r="CT5" s="46" t="s">
        <v>255</v>
      </c>
      <c r="CU5" s="46" t="s">
        <v>256</v>
      </c>
      <c r="CV5" s="46" t="s">
        <v>253</v>
      </c>
      <c r="CW5" s="46" t="s">
        <v>257</v>
      </c>
      <c r="CX5" s="46" t="s">
        <v>258</v>
      </c>
      <c r="CY5" s="46" t="s">
        <v>259</v>
      </c>
      <c r="CZ5" s="46" t="s">
        <v>260</v>
      </c>
      <c r="DA5" s="46" t="s">
        <v>261</v>
      </c>
      <c r="DB5" s="46" t="s">
        <v>262</v>
      </c>
      <c r="DC5" s="46" t="s">
        <v>263</v>
      </c>
      <c r="DD5" s="46" t="s">
        <v>197</v>
      </c>
      <c r="DE5" s="26"/>
    </row>
    <row r="6" ht="24.4" customHeight="1" spans="1:109">
      <c r="A6" s="32"/>
      <c r="B6" s="31" t="s">
        <v>81</v>
      </c>
      <c r="C6" s="31" t="s">
        <v>82</v>
      </c>
      <c r="D6" s="31" t="s">
        <v>83</v>
      </c>
      <c r="E6" s="31"/>
      <c r="F6" s="31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3"/>
    </row>
    <row r="7" ht="22.75" customHeight="1" spans="1:109">
      <c r="A7" s="33"/>
      <c r="B7" s="31"/>
      <c r="C7" s="31"/>
      <c r="D7" s="31"/>
      <c r="E7" s="31" t="s">
        <v>73</v>
      </c>
      <c r="F7" s="34">
        <f>SUM(F8:F10)</f>
        <v>7619.86</v>
      </c>
      <c r="G7" s="34">
        <f>SUM(G8:G10)</f>
        <v>1723.99</v>
      </c>
      <c r="H7" s="34">
        <f t="shared" ref="H7:BS7" si="0">SUM(H8:H10)</f>
        <v>187.63</v>
      </c>
      <c r="I7" s="34">
        <f t="shared" si="0"/>
        <v>0</v>
      </c>
      <c r="J7" s="34">
        <f t="shared" si="0"/>
        <v>0</v>
      </c>
      <c r="K7" s="34">
        <f t="shared" si="0"/>
        <v>2947.38</v>
      </c>
      <c r="L7" s="34">
        <f t="shared" si="0"/>
        <v>526.16</v>
      </c>
      <c r="M7" s="34">
        <f t="shared" si="0"/>
        <v>0</v>
      </c>
      <c r="N7" s="34">
        <f t="shared" si="0"/>
        <v>425.18</v>
      </c>
      <c r="O7" s="34">
        <f t="shared" si="0"/>
        <v>318.39</v>
      </c>
      <c r="P7" s="34">
        <f t="shared" si="0"/>
        <v>72.24</v>
      </c>
      <c r="Q7" s="34">
        <f t="shared" si="0"/>
        <v>664.64</v>
      </c>
      <c r="R7" s="34">
        <f t="shared" si="0"/>
        <v>0</v>
      </c>
      <c r="S7" s="34">
        <f t="shared" si="0"/>
        <v>16.78</v>
      </c>
      <c r="T7" s="34">
        <f t="shared" si="0"/>
        <v>45.57</v>
      </c>
      <c r="U7" s="34">
        <f t="shared" si="0"/>
        <v>0</v>
      </c>
      <c r="V7" s="34">
        <f t="shared" si="0"/>
        <v>0</v>
      </c>
      <c r="W7" s="34">
        <f t="shared" si="0"/>
        <v>0</v>
      </c>
      <c r="X7" s="34">
        <f t="shared" si="0"/>
        <v>38.16</v>
      </c>
      <c r="Y7" s="34">
        <f t="shared" si="0"/>
        <v>27.36</v>
      </c>
      <c r="Z7" s="34">
        <f t="shared" si="0"/>
        <v>2.01</v>
      </c>
      <c r="AA7" s="34">
        <f t="shared" si="0"/>
        <v>0</v>
      </c>
      <c r="AB7" s="34">
        <f t="shared" si="0"/>
        <v>0</v>
      </c>
      <c r="AC7" s="34">
        <f t="shared" si="0"/>
        <v>44.28</v>
      </c>
      <c r="AD7" s="34">
        <f t="shared" si="0"/>
        <v>0</v>
      </c>
      <c r="AE7" s="34">
        <f t="shared" si="0"/>
        <v>0</v>
      </c>
      <c r="AF7" s="34">
        <f t="shared" si="0"/>
        <v>0</v>
      </c>
      <c r="AG7" s="34">
        <f t="shared" si="0"/>
        <v>0</v>
      </c>
      <c r="AH7" s="34">
        <f t="shared" si="0"/>
        <v>0</v>
      </c>
      <c r="AI7" s="34">
        <f t="shared" si="0"/>
        <v>1.9</v>
      </c>
      <c r="AJ7" s="34">
        <f t="shared" si="0"/>
        <v>0</v>
      </c>
      <c r="AK7" s="34">
        <f t="shared" si="0"/>
        <v>0</v>
      </c>
      <c r="AL7" s="34">
        <f t="shared" si="0"/>
        <v>0</v>
      </c>
      <c r="AM7" s="34">
        <f t="shared" si="0"/>
        <v>0</v>
      </c>
      <c r="AN7" s="34">
        <f t="shared" si="0"/>
        <v>0</v>
      </c>
      <c r="AO7" s="34">
        <f t="shared" si="0"/>
        <v>97.18</v>
      </c>
      <c r="AP7" s="34">
        <f t="shared" si="0"/>
        <v>62.6</v>
      </c>
      <c r="AQ7" s="34">
        <f t="shared" si="0"/>
        <v>3.24</v>
      </c>
      <c r="AR7" s="34">
        <f t="shared" si="0"/>
        <v>1.44</v>
      </c>
      <c r="AS7" s="34">
        <f t="shared" si="0"/>
        <v>0</v>
      </c>
      <c r="AT7" s="34">
        <f t="shared" si="0"/>
        <v>100.9</v>
      </c>
      <c r="AU7" s="34">
        <f t="shared" si="0"/>
        <v>0</v>
      </c>
      <c r="AV7" s="34">
        <f t="shared" si="0"/>
        <v>285.02</v>
      </c>
      <c r="AW7" s="34">
        <f t="shared" si="0"/>
        <v>0</v>
      </c>
      <c r="AX7" s="34">
        <f t="shared" si="0"/>
        <v>0</v>
      </c>
      <c r="AY7" s="34">
        <f t="shared" si="0"/>
        <v>12.13</v>
      </c>
      <c r="AZ7" s="34">
        <f t="shared" si="0"/>
        <v>0</v>
      </c>
      <c r="BA7" s="34">
        <f t="shared" si="0"/>
        <v>15.68</v>
      </c>
      <c r="BB7" s="34">
        <f t="shared" si="0"/>
        <v>0</v>
      </c>
      <c r="BC7" s="34">
        <f t="shared" si="0"/>
        <v>0</v>
      </c>
      <c r="BD7" s="34">
        <f t="shared" si="0"/>
        <v>0</v>
      </c>
      <c r="BE7" s="34">
        <f t="shared" si="0"/>
        <v>0</v>
      </c>
      <c r="BF7" s="34">
        <f t="shared" si="0"/>
        <v>0</v>
      </c>
      <c r="BG7" s="34">
        <f t="shared" si="0"/>
        <v>0</v>
      </c>
      <c r="BH7" s="34">
        <f t="shared" si="0"/>
        <v>0</v>
      </c>
      <c r="BI7" s="34">
        <f t="shared" si="0"/>
        <v>0</v>
      </c>
      <c r="BJ7" s="34">
        <f t="shared" si="0"/>
        <v>0</v>
      </c>
      <c r="BK7" s="34">
        <f t="shared" si="0"/>
        <v>0</v>
      </c>
      <c r="BL7" s="34">
        <f t="shared" si="0"/>
        <v>0</v>
      </c>
      <c r="BM7" s="34">
        <f t="shared" si="0"/>
        <v>0</v>
      </c>
      <c r="BN7" s="34">
        <f t="shared" si="0"/>
        <v>0</v>
      </c>
      <c r="BO7" s="34">
        <f t="shared" si="0"/>
        <v>0</v>
      </c>
      <c r="BP7" s="34">
        <f t="shared" si="0"/>
        <v>0</v>
      </c>
      <c r="BQ7" s="34">
        <f t="shared" si="0"/>
        <v>0</v>
      </c>
      <c r="BR7" s="34">
        <f t="shared" si="0"/>
        <v>0</v>
      </c>
      <c r="BS7" s="34">
        <f t="shared" si="0"/>
        <v>0</v>
      </c>
      <c r="BT7" s="34">
        <f t="shared" ref="BT7:DD7" si="1">SUM(BT8:BT10)</f>
        <v>0</v>
      </c>
      <c r="BU7" s="34">
        <f t="shared" si="1"/>
        <v>0</v>
      </c>
      <c r="BV7" s="34">
        <f t="shared" si="1"/>
        <v>0</v>
      </c>
      <c r="BW7" s="34">
        <f t="shared" si="1"/>
        <v>0</v>
      </c>
      <c r="BX7" s="34">
        <f t="shared" si="1"/>
        <v>0</v>
      </c>
      <c r="BY7" s="34">
        <f t="shared" si="1"/>
        <v>0</v>
      </c>
      <c r="BZ7" s="34">
        <f t="shared" si="1"/>
        <v>0</v>
      </c>
      <c r="CA7" s="34">
        <f t="shared" si="1"/>
        <v>0</v>
      </c>
      <c r="CB7" s="34">
        <f t="shared" si="1"/>
        <v>0</v>
      </c>
      <c r="CC7" s="34">
        <f t="shared" si="1"/>
        <v>0</v>
      </c>
      <c r="CD7" s="34">
        <f t="shared" si="1"/>
        <v>0</v>
      </c>
      <c r="CE7" s="34">
        <f t="shared" si="1"/>
        <v>0</v>
      </c>
      <c r="CF7" s="34">
        <f t="shared" si="1"/>
        <v>0</v>
      </c>
      <c r="CG7" s="34">
        <f t="shared" si="1"/>
        <v>0</v>
      </c>
      <c r="CH7" s="34">
        <f t="shared" si="1"/>
        <v>0</v>
      </c>
      <c r="CI7" s="34">
        <f t="shared" si="1"/>
        <v>0</v>
      </c>
      <c r="CJ7" s="34">
        <f t="shared" si="1"/>
        <v>0</v>
      </c>
      <c r="CK7" s="34">
        <f t="shared" si="1"/>
        <v>0</v>
      </c>
      <c r="CL7" s="34">
        <f t="shared" si="1"/>
        <v>0</v>
      </c>
      <c r="CM7" s="34">
        <f t="shared" si="1"/>
        <v>0</v>
      </c>
      <c r="CN7" s="34">
        <f t="shared" si="1"/>
        <v>0</v>
      </c>
      <c r="CO7" s="34">
        <f t="shared" si="1"/>
        <v>0</v>
      </c>
      <c r="CP7" s="34">
        <f t="shared" si="1"/>
        <v>0</v>
      </c>
      <c r="CQ7" s="34">
        <f t="shared" si="1"/>
        <v>0</v>
      </c>
      <c r="CR7" s="34">
        <f t="shared" si="1"/>
        <v>0</v>
      </c>
      <c r="CS7" s="34">
        <f t="shared" si="1"/>
        <v>0</v>
      </c>
      <c r="CT7" s="34">
        <f t="shared" si="1"/>
        <v>0</v>
      </c>
      <c r="CU7" s="34">
        <f t="shared" si="1"/>
        <v>0</v>
      </c>
      <c r="CV7" s="34">
        <f t="shared" si="1"/>
        <v>0</v>
      </c>
      <c r="CW7" s="34">
        <f t="shared" si="1"/>
        <v>0</v>
      </c>
      <c r="CX7" s="34">
        <f t="shared" si="1"/>
        <v>0</v>
      </c>
      <c r="CY7" s="34">
        <f t="shared" si="1"/>
        <v>0</v>
      </c>
      <c r="CZ7" s="34">
        <f t="shared" si="1"/>
        <v>0</v>
      </c>
      <c r="DA7" s="34">
        <f t="shared" si="1"/>
        <v>0</v>
      </c>
      <c r="DB7" s="34">
        <f t="shared" si="1"/>
        <v>0</v>
      </c>
      <c r="DC7" s="34">
        <f t="shared" si="1"/>
        <v>0</v>
      </c>
      <c r="DD7" s="34">
        <f t="shared" si="1"/>
        <v>0</v>
      </c>
      <c r="DE7" s="44"/>
    </row>
    <row r="8" ht="22.75" customHeight="1" spans="1:109">
      <c r="A8" s="32"/>
      <c r="B8" s="35">
        <v>205</v>
      </c>
      <c r="C8" s="35">
        <v>2</v>
      </c>
      <c r="D8" s="35">
        <v>3</v>
      </c>
      <c r="E8" s="57" t="s">
        <v>87</v>
      </c>
      <c r="F8" s="34">
        <f>SUM(G8:DD8)</f>
        <v>6429.06</v>
      </c>
      <c r="G8" s="58">
        <v>1723.99</v>
      </c>
      <c r="H8" s="58">
        <v>187.63</v>
      </c>
      <c r="I8" s="37">
        <v>0</v>
      </c>
      <c r="J8" s="37">
        <v>0</v>
      </c>
      <c r="K8" s="37">
        <v>2947.38</v>
      </c>
      <c r="L8" s="37">
        <v>0</v>
      </c>
      <c r="M8" s="37">
        <v>0</v>
      </c>
      <c r="N8" s="37">
        <v>425.18</v>
      </c>
      <c r="O8" s="37">
        <v>318.39</v>
      </c>
      <c r="P8" s="37">
        <v>72.24</v>
      </c>
      <c r="Q8" s="37">
        <v>0</v>
      </c>
      <c r="R8" s="37">
        <v>0</v>
      </c>
      <c r="S8" s="37">
        <v>16.78</v>
      </c>
      <c r="T8" s="37">
        <v>45.57</v>
      </c>
      <c r="U8" s="37">
        <v>0</v>
      </c>
      <c r="V8" s="37">
        <v>0</v>
      </c>
      <c r="W8" s="37">
        <v>0</v>
      </c>
      <c r="X8" s="37">
        <v>38.16</v>
      </c>
      <c r="Y8" s="37">
        <v>27.36</v>
      </c>
      <c r="Z8" s="37">
        <v>2.01</v>
      </c>
      <c r="AA8" s="37">
        <v>0</v>
      </c>
      <c r="AB8" s="37">
        <v>0</v>
      </c>
      <c r="AC8" s="37">
        <v>44.28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1.9</v>
      </c>
      <c r="AJ8" s="37">
        <v>0</v>
      </c>
      <c r="AK8" s="37">
        <v>0</v>
      </c>
      <c r="AL8" s="37">
        <v>0</v>
      </c>
      <c r="AM8" s="37">
        <v>0</v>
      </c>
      <c r="AN8" s="37">
        <v>0</v>
      </c>
      <c r="AO8" s="37">
        <v>97.18</v>
      </c>
      <c r="AP8" s="37">
        <v>62.6</v>
      </c>
      <c r="AQ8" s="37">
        <v>3.24</v>
      </c>
      <c r="AR8" s="37">
        <v>1.44</v>
      </c>
      <c r="AS8" s="37">
        <v>0</v>
      </c>
      <c r="AT8" s="37">
        <v>100.9</v>
      </c>
      <c r="AU8" s="37">
        <v>0</v>
      </c>
      <c r="AV8" s="37">
        <v>285.02</v>
      </c>
      <c r="AW8" s="37">
        <v>0</v>
      </c>
      <c r="AX8" s="37">
        <v>0</v>
      </c>
      <c r="AY8" s="37">
        <v>12.13</v>
      </c>
      <c r="AZ8" s="37">
        <v>0</v>
      </c>
      <c r="BA8" s="37">
        <v>15.68</v>
      </c>
      <c r="BB8" s="37">
        <v>0</v>
      </c>
      <c r="BC8" s="37">
        <v>0</v>
      </c>
      <c r="BD8" s="37">
        <v>0</v>
      </c>
      <c r="BE8" s="37">
        <v>0</v>
      </c>
      <c r="BF8" s="37">
        <v>0</v>
      </c>
      <c r="BG8" s="37">
        <v>0</v>
      </c>
      <c r="BH8" s="37">
        <v>0</v>
      </c>
      <c r="BI8" s="37">
        <v>0</v>
      </c>
      <c r="BJ8" s="37">
        <v>0</v>
      </c>
      <c r="BK8" s="37">
        <v>0</v>
      </c>
      <c r="BL8" s="37">
        <v>0</v>
      </c>
      <c r="BM8" s="37">
        <v>0</v>
      </c>
      <c r="BN8" s="37">
        <v>0</v>
      </c>
      <c r="BO8" s="37">
        <v>0</v>
      </c>
      <c r="BP8" s="37">
        <v>0</v>
      </c>
      <c r="BQ8" s="37">
        <v>0</v>
      </c>
      <c r="BR8" s="37">
        <v>0</v>
      </c>
      <c r="BS8" s="37">
        <v>0</v>
      </c>
      <c r="BT8" s="37">
        <v>0</v>
      </c>
      <c r="BU8" s="37">
        <v>0</v>
      </c>
      <c r="BV8" s="37">
        <v>0</v>
      </c>
      <c r="BW8" s="37">
        <v>0</v>
      </c>
      <c r="BX8" s="37">
        <v>0</v>
      </c>
      <c r="BY8" s="37">
        <v>0</v>
      </c>
      <c r="BZ8" s="37">
        <v>0</v>
      </c>
      <c r="CA8" s="37">
        <v>0</v>
      </c>
      <c r="CB8" s="37">
        <v>0</v>
      </c>
      <c r="CC8" s="37">
        <v>0</v>
      </c>
      <c r="CD8" s="37">
        <v>0</v>
      </c>
      <c r="CE8" s="37">
        <v>0</v>
      </c>
      <c r="CF8" s="37">
        <v>0</v>
      </c>
      <c r="CG8" s="37">
        <v>0</v>
      </c>
      <c r="CH8" s="37">
        <v>0</v>
      </c>
      <c r="CI8" s="37">
        <v>0</v>
      </c>
      <c r="CJ8" s="37">
        <v>0</v>
      </c>
      <c r="CK8" s="37">
        <v>0</v>
      </c>
      <c r="CL8" s="37">
        <v>0</v>
      </c>
      <c r="CM8" s="37">
        <v>0</v>
      </c>
      <c r="CN8" s="37">
        <v>0</v>
      </c>
      <c r="CO8" s="37">
        <v>0</v>
      </c>
      <c r="CP8" s="37">
        <v>0</v>
      </c>
      <c r="CQ8" s="37">
        <v>0</v>
      </c>
      <c r="CR8" s="37">
        <v>0</v>
      </c>
      <c r="CS8" s="37">
        <v>0</v>
      </c>
      <c r="CT8" s="37">
        <v>0</v>
      </c>
      <c r="CU8" s="37">
        <v>0</v>
      </c>
      <c r="CV8" s="37">
        <v>0</v>
      </c>
      <c r="CW8" s="37">
        <v>0</v>
      </c>
      <c r="CX8" s="37">
        <v>0</v>
      </c>
      <c r="CY8" s="37">
        <v>0</v>
      </c>
      <c r="CZ8" s="37">
        <v>0</v>
      </c>
      <c r="DA8" s="37">
        <v>0</v>
      </c>
      <c r="DB8" s="37">
        <v>0</v>
      </c>
      <c r="DC8" s="37">
        <v>0</v>
      </c>
      <c r="DD8" s="37">
        <v>0</v>
      </c>
      <c r="DE8" s="42"/>
    </row>
    <row r="9" ht="22.75" customHeight="1" spans="1:109">
      <c r="A9" s="32"/>
      <c r="B9" s="59" t="s">
        <v>88</v>
      </c>
      <c r="C9" s="59" t="s">
        <v>89</v>
      </c>
      <c r="D9" s="59" t="s">
        <v>89</v>
      </c>
      <c r="E9" s="60" t="s">
        <v>90</v>
      </c>
      <c r="F9" s="34">
        <f t="shared" ref="F9:F10" si="2">SUM(G9:DD9)</f>
        <v>526.16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526.16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7">
        <v>0</v>
      </c>
      <c r="AK9" s="37">
        <v>0</v>
      </c>
      <c r="AL9" s="37">
        <v>0</v>
      </c>
      <c r="AM9" s="37">
        <v>0</v>
      </c>
      <c r="AN9" s="37">
        <v>0</v>
      </c>
      <c r="AO9" s="37">
        <v>0</v>
      </c>
      <c r="AP9" s="37">
        <v>0</v>
      </c>
      <c r="AQ9" s="37">
        <v>0</v>
      </c>
      <c r="AR9" s="37">
        <v>0</v>
      </c>
      <c r="AS9" s="37">
        <v>0</v>
      </c>
      <c r="AT9" s="37">
        <v>0</v>
      </c>
      <c r="AU9" s="37">
        <v>0</v>
      </c>
      <c r="AV9" s="37">
        <v>0</v>
      </c>
      <c r="AW9" s="37">
        <v>0</v>
      </c>
      <c r="AX9" s="37">
        <v>0</v>
      </c>
      <c r="AY9" s="37">
        <v>0</v>
      </c>
      <c r="AZ9" s="37">
        <v>0</v>
      </c>
      <c r="BA9" s="37">
        <v>0</v>
      </c>
      <c r="BB9" s="37">
        <v>0</v>
      </c>
      <c r="BC9" s="37">
        <v>0</v>
      </c>
      <c r="BD9" s="37">
        <v>0</v>
      </c>
      <c r="BE9" s="37">
        <v>0</v>
      </c>
      <c r="BF9" s="37">
        <v>0</v>
      </c>
      <c r="BG9" s="37">
        <v>0</v>
      </c>
      <c r="BH9" s="37">
        <v>0</v>
      </c>
      <c r="BI9" s="37">
        <v>0</v>
      </c>
      <c r="BJ9" s="37">
        <v>0</v>
      </c>
      <c r="BK9" s="37">
        <v>0</v>
      </c>
      <c r="BL9" s="37">
        <v>0</v>
      </c>
      <c r="BM9" s="37">
        <v>0</v>
      </c>
      <c r="BN9" s="37">
        <v>0</v>
      </c>
      <c r="BO9" s="37">
        <v>0</v>
      </c>
      <c r="BP9" s="37">
        <v>0</v>
      </c>
      <c r="BQ9" s="37">
        <v>0</v>
      </c>
      <c r="BR9" s="37">
        <v>0</v>
      </c>
      <c r="BS9" s="37">
        <v>0</v>
      </c>
      <c r="BT9" s="37">
        <v>0</v>
      </c>
      <c r="BU9" s="37">
        <v>0</v>
      </c>
      <c r="BV9" s="37">
        <v>0</v>
      </c>
      <c r="BW9" s="37">
        <v>0</v>
      </c>
      <c r="BX9" s="37">
        <v>0</v>
      </c>
      <c r="BY9" s="37">
        <v>0</v>
      </c>
      <c r="BZ9" s="37">
        <v>0</v>
      </c>
      <c r="CA9" s="37">
        <v>0</v>
      </c>
      <c r="CB9" s="37">
        <v>0</v>
      </c>
      <c r="CC9" s="37">
        <v>0</v>
      </c>
      <c r="CD9" s="37">
        <v>0</v>
      </c>
      <c r="CE9" s="37">
        <v>0</v>
      </c>
      <c r="CF9" s="37">
        <v>0</v>
      </c>
      <c r="CG9" s="37">
        <v>0</v>
      </c>
      <c r="CH9" s="37">
        <v>0</v>
      </c>
      <c r="CI9" s="37">
        <v>0</v>
      </c>
      <c r="CJ9" s="37">
        <v>0</v>
      </c>
      <c r="CK9" s="37">
        <v>0</v>
      </c>
      <c r="CL9" s="37">
        <v>0</v>
      </c>
      <c r="CM9" s="37">
        <v>0</v>
      </c>
      <c r="CN9" s="37">
        <v>0</v>
      </c>
      <c r="CO9" s="37">
        <v>0</v>
      </c>
      <c r="CP9" s="37">
        <v>0</v>
      </c>
      <c r="CQ9" s="37">
        <v>0</v>
      </c>
      <c r="CR9" s="37">
        <v>0</v>
      </c>
      <c r="CS9" s="37">
        <v>0</v>
      </c>
      <c r="CT9" s="37">
        <v>0</v>
      </c>
      <c r="CU9" s="37">
        <v>0</v>
      </c>
      <c r="CV9" s="37">
        <v>0</v>
      </c>
      <c r="CW9" s="37">
        <v>0</v>
      </c>
      <c r="CX9" s="37">
        <v>0</v>
      </c>
      <c r="CY9" s="37">
        <v>0</v>
      </c>
      <c r="CZ9" s="37">
        <v>0</v>
      </c>
      <c r="DA9" s="37">
        <v>0</v>
      </c>
      <c r="DB9" s="37">
        <v>0</v>
      </c>
      <c r="DC9" s="37">
        <v>0</v>
      </c>
      <c r="DD9" s="37">
        <v>0</v>
      </c>
      <c r="DE9" s="42"/>
    </row>
    <row r="10" ht="26.5" customHeight="1" spans="1:109">
      <c r="A10" s="38"/>
      <c r="B10" s="59" t="s">
        <v>91</v>
      </c>
      <c r="C10" s="59" t="s">
        <v>85</v>
      </c>
      <c r="D10" s="59" t="s">
        <v>92</v>
      </c>
      <c r="E10" s="60" t="s">
        <v>93</v>
      </c>
      <c r="F10" s="34">
        <f t="shared" si="2"/>
        <v>664.64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664.64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37">
        <v>0</v>
      </c>
      <c r="AN10" s="37">
        <v>0</v>
      </c>
      <c r="AO10" s="37">
        <v>0</v>
      </c>
      <c r="AP10" s="37">
        <v>0</v>
      </c>
      <c r="AQ10" s="37">
        <v>0</v>
      </c>
      <c r="AR10" s="37">
        <v>0</v>
      </c>
      <c r="AS10" s="37">
        <v>0</v>
      </c>
      <c r="AT10" s="37">
        <v>0</v>
      </c>
      <c r="AU10" s="37">
        <v>0</v>
      </c>
      <c r="AV10" s="37">
        <v>0</v>
      </c>
      <c r="AW10" s="37">
        <v>0</v>
      </c>
      <c r="AX10" s="37">
        <v>0</v>
      </c>
      <c r="AY10" s="37">
        <v>0</v>
      </c>
      <c r="AZ10" s="37">
        <v>0</v>
      </c>
      <c r="BA10" s="37">
        <v>0</v>
      </c>
      <c r="BB10" s="37">
        <v>0</v>
      </c>
      <c r="BC10" s="37">
        <v>0</v>
      </c>
      <c r="BD10" s="37">
        <v>0</v>
      </c>
      <c r="BE10" s="37">
        <v>0</v>
      </c>
      <c r="BF10" s="37">
        <v>0</v>
      </c>
      <c r="BG10" s="37">
        <v>0</v>
      </c>
      <c r="BH10" s="37">
        <v>0</v>
      </c>
      <c r="BI10" s="37">
        <v>0</v>
      </c>
      <c r="BJ10" s="37">
        <v>0</v>
      </c>
      <c r="BK10" s="37">
        <v>0</v>
      </c>
      <c r="BL10" s="37">
        <v>0</v>
      </c>
      <c r="BM10" s="37">
        <v>0</v>
      </c>
      <c r="BN10" s="37">
        <v>0</v>
      </c>
      <c r="BO10" s="37">
        <v>0</v>
      </c>
      <c r="BP10" s="37">
        <v>0</v>
      </c>
      <c r="BQ10" s="37">
        <v>0</v>
      </c>
      <c r="BR10" s="37">
        <v>0</v>
      </c>
      <c r="BS10" s="37">
        <v>0</v>
      </c>
      <c r="BT10" s="37">
        <v>0</v>
      </c>
      <c r="BU10" s="37">
        <v>0</v>
      </c>
      <c r="BV10" s="37">
        <v>0</v>
      </c>
      <c r="BW10" s="37">
        <v>0</v>
      </c>
      <c r="BX10" s="37">
        <v>0</v>
      </c>
      <c r="BY10" s="37">
        <v>0</v>
      </c>
      <c r="BZ10" s="37">
        <v>0</v>
      </c>
      <c r="CA10" s="37">
        <v>0</v>
      </c>
      <c r="CB10" s="37">
        <v>0</v>
      </c>
      <c r="CC10" s="37">
        <v>0</v>
      </c>
      <c r="CD10" s="37">
        <v>0</v>
      </c>
      <c r="CE10" s="37">
        <v>0</v>
      </c>
      <c r="CF10" s="37">
        <v>0</v>
      </c>
      <c r="CG10" s="37">
        <v>0</v>
      </c>
      <c r="CH10" s="37">
        <v>0</v>
      </c>
      <c r="CI10" s="37">
        <v>0</v>
      </c>
      <c r="CJ10" s="37">
        <v>0</v>
      </c>
      <c r="CK10" s="37">
        <v>0</v>
      </c>
      <c r="CL10" s="37">
        <v>0</v>
      </c>
      <c r="CM10" s="37">
        <v>0</v>
      </c>
      <c r="CN10" s="37">
        <v>0</v>
      </c>
      <c r="CO10" s="37">
        <v>0</v>
      </c>
      <c r="CP10" s="37">
        <v>0</v>
      </c>
      <c r="CQ10" s="37">
        <v>0</v>
      </c>
      <c r="CR10" s="37">
        <v>0</v>
      </c>
      <c r="CS10" s="37">
        <v>0</v>
      </c>
      <c r="CT10" s="37">
        <v>0</v>
      </c>
      <c r="CU10" s="37">
        <v>0</v>
      </c>
      <c r="CV10" s="37">
        <v>0</v>
      </c>
      <c r="CW10" s="37">
        <v>0</v>
      </c>
      <c r="CX10" s="37">
        <v>0</v>
      </c>
      <c r="CY10" s="37">
        <v>0</v>
      </c>
      <c r="CZ10" s="37">
        <v>0</v>
      </c>
      <c r="DA10" s="37">
        <v>0</v>
      </c>
      <c r="DB10" s="37">
        <v>0</v>
      </c>
      <c r="DC10" s="37">
        <v>0</v>
      </c>
      <c r="DD10" s="37">
        <v>0</v>
      </c>
      <c r="DE10" s="61"/>
    </row>
  </sheetData>
  <mergeCells count="120"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  <mergeCell ref="B5:D5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</mergeCells>
  <printOptions horizontalCentered="1"/>
  <pageMargins left="0.751388888888889" right="0.751388888888889" top="0.271527777777778" bottom="0.271527777777778" header="0" footer="0"/>
  <pageSetup paperSize="8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I10"/>
  <sheetViews>
    <sheetView workbookViewId="0">
      <pane ySplit="6" topLeftCell="A7" activePane="bottomLeft" state="frozen"/>
      <selection/>
      <selection pane="bottomLeft" activeCell="F21" sqref="F21"/>
    </sheetView>
  </sheetViews>
  <sheetFormatPr defaultColWidth="10" defaultRowHeight="13.5"/>
  <cols>
    <col min="1" max="1" width="1.54166666666667" customWidth="1"/>
    <col min="2" max="3" width="6.18333333333333" customWidth="1"/>
    <col min="4" max="4" width="16.3666666666667" customWidth="1"/>
    <col min="5" max="5" width="41" customWidth="1"/>
    <col min="6" max="8" width="16.3666666666667" customWidth="1"/>
    <col min="9" max="9" width="1.54166666666667" customWidth="1"/>
    <col min="10" max="10" width="9.725" customWidth="1"/>
  </cols>
  <sheetData>
    <row r="1" ht="16.4" customHeight="1" spans="1:9">
      <c r="A1" s="25"/>
      <c r="B1" s="48" t="s">
        <v>264</v>
      </c>
      <c r="C1" s="25"/>
      <c r="D1" s="49"/>
      <c r="E1" s="49"/>
      <c r="F1" s="23"/>
      <c r="G1" s="23"/>
      <c r="I1" s="54"/>
    </row>
    <row r="2" ht="22.75" customHeight="1" spans="1:9">
      <c r="A2" s="23"/>
      <c r="B2" s="11" t="s">
        <v>265</v>
      </c>
      <c r="C2" s="11"/>
      <c r="D2" s="11"/>
      <c r="E2" s="11"/>
      <c r="F2" s="11"/>
      <c r="G2" s="11"/>
      <c r="H2" s="11"/>
      <c r="I2" s="54"/>
    </row>
    <row r="3" ht="19.5" customHeight="1" spans="1:9">
      <c r="A3" s="28"/>
      <c r="B3" s="29" t="s">
        <v>6</v>
      </c>
      <c r="C3" s="29"/>
      <c r="D3" s="29"/>
      <c r="E3" s="29"/>
      <c r="G3" s="28"/>
      <c r="H3" s="50" t="s">
        <v>7</v>
      </c>
      <c r="I3" s="55"/>
    </row>
    <row r="4" ht="24.4" customHeight="1" spans="1:9">
      <c r="A4" s="51"/>
      <c r="B4" s="31" t="s">
        <v>10</v>
      </c>
      <c r="C4" s="31"/>
      <c r="D4" s="31"/>
      <c r="E4" s="31"/>
      <c r="F4" s="31" t="s">
        <v>76</v>
      </c>
      <c r="G4" s="31"/>
      <c r="H4" s="31"/>
      <c r="I4" s="56"/>
    </row>
    <row r="5" ht="24.4" customHeight="1" spans="1:9">
      <c r="A5" s="51"/>
      <c r="B5" s="31" t="s">
        <v>80</v>
      </c>
      <c r="C5" s="31"/>
      <c r="D5" s="31" t="s">
        <v>71</v>
      </c>
      <c r="E5" s="31" t="s">
        <v>72</v>
      </c>
      <c r="F5" s="31" t="s">
        <v>60</v>
      </c>
      <c r="G5" s="31" t="s">
        <v>266</v>
      </c>
      <c r="H5" s="31" t="s">
        <v>267</v>
      </c>
      <c r="I5" s="56"/>
    </row>
    <row r="6" ht="24.4" customHeight="1" spans="1:9">
      <c r="A6" s="26"/>
      <c r="B6" s="31" t="s">
        <v>81</v>
      </c>
      <c r="C6" s="31" t="s">
        <v>82</v>
      </c>
      <c r="D6" s="31"/>
      <c r="E6" s="31"/>
      <c r="F6" s="31"/>
      <c r="G6" s="31"/>
      <c r="H6" s="31"/>
      <c r="I6" s="56"/>
    </row>
    <row r="7" ht="22.75" customHeight="1" spans="1:9">
      <c r="A7" s="51"/>
      <c r="B7" s="31"/>
      <c r="C7" s="31"/>
      <c r="D7" s="31"/>
      <c r="E7" s="31" t="s">
        <v>73</v>
      </c>
      <c r="F7" s="34">
        <f>SUM(F8:F10)</f>
        <v>7619.86</v>
      </c>
      <c r="G7" s="34">
        <f t="shared" ref="G7:H7" si="0">SUM(G8:G10)</f>
        <v>7195.22</v>
      </c>
      <c r="H7" s="34">
        <f t="shared" si="0"/>
        <v>424.64</v>
      </c>
      <c r="I7" s="56"/>
    </row>
    <row r="8" ht="22.75" customHeight="1" spans="1:9">
      <c r="A8" s="51"/>
      <c r="B8" s="36">
        <v>505</v>
      </c>
      <c r="C8" s="52" t="s">
        <v>92</v>
      </c>
      <c r="D8" s="36">
        <v>203008</v>
      </c>
      <c r="E8" s="53" t="s">
        <v>268</v>
      </c>
      <c r="F8" s="37">
        <f>SUM(G8:H8)</f>
        <v>6882.39</v>
      </c>
      <c r="G8" s="37">
        <v>6882.39</v>
      </c>
      <c r="H8" s="37">
        <v>0</v>
      </c>
      <c r="I8" s="56"/>
    </row>
    <row r="9" ht="22.75" customHeight="1" spans="1:9">
      <c r="A9" s="51"/>
      <c r="B9" s="36">
        <v>505</v>
      </c>
      <c r="C9" s="52" t="s">
        <v>85</v>
      </c>
      <c r="D9" s="36">
        <v>203008</v>
      </c>
      <c r="E9" s="53" t="s">
        <v>187</v>
      </c>
      <c r="F9" s="37">
        <f t="shared" ref="F9:F10" si="1">SUM(G9:H9)</f>
        <v>424.64</v>
      </c>
      <c r="G9" s="37">
        <v>0</v>
      </c>
      <c r="H9" s="37">
        <v>424.64</v>
      </c>
      <c r="I9" s="56"/>
    </row>
    <row r="10" ht="24.5" customHeight="1" spans="1:9">
      <c r="A10" s="38"/>
      <c r="B10" s="36">
        <v>509</v>
      </c>
      <c r="C10" s="52" t="s">
        <v>92</v>
      </c>
      <c r="D10" s="36">
        <v>203008</v>
      </c>
      <c r="E10" s="36" t="s">
        <v>269</v>
      </c>
      <c r="F10" s="37">
        <f t="shared" si="1"/>
        <v>312.83</v>
      </c>
      <c r="G10" s="37">
        <v>312.83</v>
      </c>
      <c r="H10" s="37">
        <v>0</v>
      </c>
      <c r="I10" s="56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I9"/>
  <sheetViews>
    <sheetView workbookViewId="0">
      <pane ySplit="5" topLeftCell="A6" activePane="bottomLeft" state="frozen"/>
      <selection/>
      <selection pane="bottomLeft" activeCell="F28" sqref="F28"/>
    </sheetView>
  </sheetViews>
  <sheetFormatPr defaultColWidth="10" defaultRowHeight="13.5"/>
  <cols>
    <col min="1" max="1" width="1.54166666666667" customWidth="1"/>
    <col min="2" max="4" width="6.18333333333333" customWidth="1"/>
    <col min="5" max="5" width="13.3666666666667" customWidth="1"/>
    <col min="6" max="6" width="37.3666666666667" customWidth="1"/>
    <col min="7" max="7" width="22.3666666666667" customWidth="1"/>
    <col min="8" max="8" width="16.3666666666667" customWidth="1"/>
    <col min="9" max="9" width="1.54166666666667" customWidth="1"/>
    <col min="10" max="12" width="9.725" customWidth="1"/>
  </cols>
  <sheetData>
    <row r="1" ht="16.4" customHeight="1" spans="1:9">
      <c r="A1" s="23"/>
      <c r="B1" s="47" t="s">
        <v>270</v>
      </c>
      <c r="C1" s="25"/>
      <c r="D1" s="25"/>
      <c r="E1" s="26"/>
      <c r="F1" s="26"/>
      <c r="G1" s="26"/>
      <c r="I1" s="30"/>
    </row>
    <row r="2" ht="22.75" customHeight="1" spans="1:9">
      <c r="A2" s="23"/>
      <c r="B2" s="11" t="s">
        <v>271</v>
      </c>
      <c r="C2" s="11"/>
      <c r="D2" s="11"/>
      <c r="E2" s="11"/>
      <c r="F2" s="11"/>
      <c r="G2" s="11"/>
      <c r="H2" s="11"/>
      <c r="I2" s="30" t="s">
        <v>4</v>
      </c>
    </row>
    <row r="3" ht="19.5" customHeight="1" spans="1:9">
      <c r="A3" s="28"/>
      <c r="B3" s="29" t="s">
        <v>6</v>
      </c>
      <c r="C3" s="29"/>
      <c r="D3" s="29"/>
      <c r="E3" s="29"/>
      <c r="F3" s="29"/>
      <c r="G3" s="29"/>
      <c r="H3" s="40" t="s">
        <v>7</v>
      </c>
      <c r="I3" s="41"/>
    </row>
    <row r="4" ht="24.4" customHeight="1" spans="1:9">
      <c r="A4" s="32"/>
      <c r="B4" s="31" t="s">
        <v>80</v>
      </c>
      <c r="C4" s="31"/>
      <c r="D4" s="31"/>
      <c r="E4" s="31" t="s">
        <v>71</v>
      </c>
      <c r="F4" s="31" t="s">
        <v>72</v>
      </c>
      <c r="G4" s="31" t="s">
        <v>272</v>
      </c>
      <c r="H4" s="31" t="s">
        <v>273</v>
      </c>
      <c r="I4" s="42"/>
    </row>
    <row r="5" ht="24.4" customHeight="1" spans="1:9">
      <c r="A5" s="32"/>
      <c r="B5" s="31" t="s">
        <v>81</v>
      </c>
      <c r="C5" s="31" t="s">
        <v>82</v>
      </c>
      <c r="D5" s="31" t="s">
        <v>83</v>
      </c>
      <c r="E5" s="31"/>
      <c r="F5" s="31"/>
      <c r="G5" s="31"/>
      <c r="H5" s="31"/>
      <c r="I5" s="43"/>
    </row>
    <row r="6" ht="22.75" customHeight="1" spans="1:9">
      <c r="A6" s="33"/>
      <c r="B6" s="31"/>
      <c r="C6" s="31"/>
      <c r="D6" s="31"/>
      <c r="E6" s="31"/>
      <c r="F6" s="31" t="s">
        <v>73</v>
      </c>
      <c r="G6" s="31"/>
      <c r="H6" s="34"/>
      <c r="I6" s="44"/>
    </row>
    <row r="7" ht="22.75" customHeight="1" spans="1:9">
      <c r="A7" s="32"/>
      <c r="B7" s="35"/>
      <c r="C7" s="35"/>
      <c r="D7" s="35"/>
      <c r="E7" s="35"/>
      <c r="F7" s="35" t="s">
        <v>274</v>
      </c>
      <c r="G7" s="35"/>
      <c r="H7" s="37"/>
      <c r="I7" s="43"/>
    </row>
    <row r="8" ht="22.75" customHeight="1" spans="1:9">
      <c r="A8" s="32"/>
      <c r="B8" s="35"/>
      <c r="C8" s="35"/>
      <c r="D8" s="35"/>
      <c r="E8" s="35"/>
      <c r="F8" s="35"/>
      <c r="G8" s="35"/>
      <c r="H8" s="37"/>
      <c r="I8" s="43"/>
    </row>
    <row r="9" ht="9.75" customHeight="1" spans="1:9">
      <c r="A9" s="38"/>
      <c r="B9" s="39"/>
      <c r="C9" s="39"/>
      <c r="D9" s="39"/>
      <c r="E9" s="39"/>
      <c r="F9" s="38"/>
      <c r="G9" s="38"/>
      <c r="H9" s="38"/>
      <c r="I9" s="45"/>
    </row>
  </sheetData>
  <mergeCells count="7">
    <mergeCell ref="B2:H2"/>
    <mergeCell ref="B3:F3"/>
    <mergeCell ref="B4:D4"/>
    <mergeCell ref="E4:E5"/>
    <mergeCell ref="F4:F5"/>
    <mergeCell ref="G4:G5"/>
    <mergeCell ref="H4:H5"/>
  </mergeCells>
  <pageMargins left="0.75" right="0.75" top="0.270000010728836" bottom="0.270000010728836" header="0" footer="0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2022-01-26T08:18:00Z</dcterms:created>
  <dcterms:modified xsi:type="dcterms:W3CDTF">2023-07-14T02:42:20Z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