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510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封面!$A$1:$A$3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DD7" i="7" l="1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CW7" i="7"/>
  <c r="CX7" i="7"/>
  <c r="CY7" i="7"/>
  <c r="CZ7" i="7"/>
  <c r="DA7" i="7"/>
  <c r="DB7" i="7"/>
  <c r="DC7" i="7"/>
  <c r="F9" i="7"/>
  <c r="F10" i="7"/>
  <c r="F11" i="7"/>
  <c r="F12" i="7"/>
  <c r="F7" i="7" s="1"/>
  <c r="F8" i="7"/>
  <c r="G9" i="17" l="1"/>
  <c r="F9" i="17"/>
  <c r="F8" i="17"/>
  <c r="F7" i="17"/>
  <c r="D7" i="10"/>
  <c r="B7" i="10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 s="1"/>
  <c r="G7" i="8"/>
  <c r="F7" i="8"/>
  <c r="H7" i="6"/>
  <c r="G7" i="6"/>
  <c r="F7" i="6"/>
  <c r="E7" i="6"/>
  <c r="C10" i="5"/>
  <c r="F6" i="5"/>
  <c r="E6" i="5"/>
  <c r="C6" i="5"/>
  <c r="F12" i="4"/>
  <c r="F11" i="4"/>
  <c r="F10" i="4"/>
  <c r="F9" i="4"/>
  <c r="F8" i="4"/>
  <c r="G7" i="4"/>
  <c r="F7" i="4"/>
  <c r="B7" i="3"/>
  <c r="E36" i="2"/>
</calcChain>
</file>

<file path=xl/sharedStrings.xml><?xml version="1.0" encoding="utf-8"?>
<sst xmlns="http://schemas.openxmlformats.org/spreadsheetml/2006/main" count="684" uniqueCount="378">
  <si>
    <t>表1</t>
  </si>
  <si>
    <t xml:space="preserve">
表1</t>
  </si>
  <si>
    <t xml:space="preserve"> </t>
  </si>
  <si>
    <t>单位收支总表</t>
  </si>
  <si>
    <t>单位：攀枝花市电化教育（技术装备）中心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</si>
  <si>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</si>
  <si>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</si>
  <si>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</si>
  <si>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</si>
  <si>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</si>
  <si>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</si>
  <si>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</si>
  <si>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</si>
  <si>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</si>
  <si>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</si>
  <si>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</si>
  <si>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</si>
  <si>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</si>
  <si>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</si>
  <si>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</si>
  <si>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</si>
  <si>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</si>
  <si>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</si>
  <si>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</si>
  <si>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</si>
  <si>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</si>
  <si>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</si>
  <si>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</si>
  <si>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</si>
  <si>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</si>
  <si>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</si>
  <si>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</si>
  <si>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</si>
  <si>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</si>
  <si>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</si>
  <si>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</si>
  <si>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</si>
  <si>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</si>
  <si>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</si>
  <si>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</si>
  <si>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</si>
  <si>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</si>
  <si>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</si>
  <si>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</si>
  <si>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</si>
  <si>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</si>
  <si>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</si>
  <si>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</si>
  <si>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</si>
  <si>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</si>
  <si>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</si>
  <si>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</si>
  <si>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</si>
  <si>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</si>
  <si>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</si>
  <si>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</si>
  <si>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</si>
  <si>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</si>
  <si>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</si>
  <si>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</si>
  <si>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</si>
  <si>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</si>
  <si>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</si>
  <si>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</si>
  <si>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</si>
  <si>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</si>
  <si>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</si>
  <si>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</si>
  <si>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</si>
  <si>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</si>
  <si>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</si>
  <si>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</si>
  <si>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</si>
  <si>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</si>
  <si>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</si>
  <si>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</si>
  <si>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</si>
  <si>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</si>
  <si>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</si>
  <si>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</si>
  <si>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</si>
  <si>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</si>
  <si>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</si>
  <si>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205</t>
  </si>
  <si>
    <t>99</t>
  </si>
  <si>
    <t>其他教育支出</t>
  </si>
  <si>
    <t>208</t>
  </si>
  <si>
    <t>05</t>
  </si>
  <si>
    <t>02</t>
  </si>
  <si>
    <t>事业单位离退休</t>
  </si>
  <si>
    <t>机关事业单位基本养老保险缴费支出</t>
  </si>
  <si>
    <t>08</t>
  </si>
  <si>
    <t>01</t>
  </si>
  <si>
    <t>死亡抚恤</t>
  </si>
  <si>
    <t>221</t>
  </si>
  <si>
    <t>住房公积金</t>
  </si>
  <si>
    <t>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</si>
  <si>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</si>
  <si>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</si>
  <si>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</si>
  <si>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</si>
  <si>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</si>
  <si>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</si>
  <si>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</si>
  <si>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</si>
  <si>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</si>
  <si>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</si>
  <si>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</si>
  <si>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</si>
  <si>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</si>
  <si>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</si>
  <si>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</si>
  <si>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</si>
  <si>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</si>
  <si>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</si>
  <si>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</si>
  <si>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</si>
  <si>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</si>
  <si>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</si>
  <si>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</si>
  <si>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</si>
  <si>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</si>
  <si>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</si>
  <si>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</si>
  <si>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</si>
  <si>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</si>
  <si>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</si>
  <si>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</si>
  <si>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</si>
  <si>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</si>
  <si>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</si>
  <si>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</si>
  <si>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</si>
  <si>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</si>
  <si>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</si>
  <si>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</si>
  <si>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</si>
  <si>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</si>
  <si>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</si>
  <si>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</si>
  <si>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</si>
  <si>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</si>
  <si>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</si>
  <si>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</si>
  <si>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</si>
  <si>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</si>
  <si>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</si>
  <si>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</si>
  <si>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30101-基本工资</t>
  </si>
  <si>
    <t>30102-津贴补贴</t>
  </si>
  <si>
    <t>07</t>
  </si>
  <si>
    <t>30107-绩效工资</t>
  </si>
  <si>
    <t>30108-机关事业单位基本养老保险缴费</t>
  </si>
  <si>
    <t>10</t>
  </si>
  <si>
    <t>30110-职工基本医疗保险缴费</t>
  </si>
  <si>
    <t>11</t>
  </si>
  <si>
    <t>30111-公务员医疗补助缴费</t>
  </si>
  <si>
    <t>12</t>
  </si>
  <si>
    <t>30112-其他社会保障缴费</t>
  </si>
  <si>
    <t>13</t>
  </si>
  <si>
    <t>30113-住房公积金</t>
  </si>
  <si>
    <t>30201-办公费</t>
  </si>
  <si>
    <t>30205-水费</t>
  </si>
  <si>
    <t>06</t>
  </si>
  <si>
    <t>30206-电费</t>
  </si>
  <si>
    <t>30207-邮电费</t>
  </si>
  <si>
    <t>30211-差旅费</t>
  </si>
  <si>
    <t>17</t>
  </si>
  <si>
    <t>30217-公务接待费</t>
  </si>
  <si>
    <t>28</t>
  </si>
  <si>
    <t>30228-工会经费</t>
  </si>
  <si>
    <t>29</t>
  </si>
  <si>
    <t>30229-福利费</t>
  </si>
  <si>
    <t>31</t>
  </si>
  <si>
    <t>30231-公务用车运行维护费</t>
  </si>
  <si>
    <t>30299-其他商品和服务支出</t>
  </si>
  <si>
    <t>303</t>
  </si>
  <si>
    <t>30302-退休费</t>
  </si>
  <si>
    <t>30305-生活补助</t>
  </si>
  <si>
    <t>30307-医疗费补助</t>
  </si>
  <si>
    <t>表6</t>
  </si>
  <si>
    <t>一般公共预算支出预算表</t>
  </si>
  <si>
    <t>表7</t>
  </si>
  <si>
    <t>表3-1</t>
  </si>
  <si>
    <t>一般公共预算基本支出预算表</t>
  </si>
  <si>
    <t>人员经费</t>
  </si>
  <si>
    <t>公用经费</t>
  </si>
  <si>
    <t>表8</t>
  </si>
  <si>
    <t>表3-2</t>
  </si>
  <si>
    <t>一般公共预算项目支出预算表</t>
  </si>
  <si>
    <t>项目名称</t>
  </si>
  <si>
    <t>金额</t>
  </si>
  <si>
    <t>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</si>
  <si>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</si>
  <si>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</si>
  <si>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</si>
  <si>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</si>
  <si>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</si>
  <si>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</si>
  <si>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</si>
  <si>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</si>
  <si>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</si>
  <si>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政府性基金支出预算表</t>
  </si>
  <si>
    <t>本年政府性基金预算支出</t>
  </si>
  <si>
    <t>表11</t>
  </si>
  <si>
    <t>表4-1</t>
  </si>
  <si>
    <t>政府性基金预算“三公”经费支出预算表</t>
  </si>
  <si>
    <t>表12</t>
  </si>
  <si>
    <t>国有资本经营预算支出预算表</t>
  </si>
  <si>
    <t>本年国有资本经营预算支出</t>
  </si>
  <si>
    <t>表13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</si>
  <si>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</si>
  <si>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</si>
  <si>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</si>
  <si>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</si>
  <si>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</si>
  <si>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</si>
  <si>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</si>
  <si>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</si>
  <si>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</si>
  <si>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</si>
  <si>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工资福利、医保、社保等</t>
  </si>
  <si>
    <t>差旅、办公、福利等</t>
  </si>
  <si>
    <t>金额合计</t>
  </si>
  <si>
    <t>年度
总体
目标</t>
  </si>
  <si>
    <t>保障中心工资福利及单位基本运行费；完成专项（项目）任务。完成教育信息化、学校标准化、电化教育等工作；教育宣传工作；初中实验操作考试、小学科学和初中信息技术抽考等考试；农村中小学现代远程教育工程经费：教育体育政务信息宣传平台建设及维护；教育信息资源中心建设运行；中小学信息技术与课程教学深度融合教学大赛等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</si>
  <si>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</si>
  <si>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</si>
  <si>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</si>
  <si>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</si>
  <si>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</si>
  <si>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</si>
  <si>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</si>
  <si>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保障情况</t>
  </si>
  <si>
    <t>中心在职15人及退休19人工资福利及单位基本运行费</t>
  </si>
  <si>
    <t>质量指标</t>
  </si>
  <si>
    <t>工资社保等及时准确全部到位</t>
  </si>
  <si>
    <t>运转保障100%</t>
  </si>
  <si>
    <t>时效指标</t>
  </si>
  <si>
    <t>工作完成时间</t>
  </si>
  <si>
    <t>2022年12月31日前完成</t>
  </si>
  <si>
    <t>成本指标</t>
  </si>
  <si>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36.16万元</t>
    </r>
  </si>
  <si>
    <t>效益指标</t>
  </si>
  <si>
    <t>经济效益
指标</t>
  </si>
  <si>
    <t>收取考试考务费</t>
  </si>
  <si>
    <t>预计考试考务收费32万，市级收费预计9万，缴省厅和区县返还23万</t>
  </si>
  <si>
    <t>社会效益
指标</t>
  </si>
  <si>
    <t>文化气息</t>
  </si>
  <si>
    <t>有效提升</t>
  </si>
  <si>
    <t>生态效益
指标</t>
  </si>
  <si>
    <t>中心环境</t>
  </si>
  <si>
    <t>有效改善</t>
  </si>
  <si>
    <t>满意度
指标</t>
  </si>
  <si>
    <t>满意度指标</t>
  </si>
  <si>
    <t>服务对象满意度≥90%</t>
  </si>
  <si>
    <t>≥90%</t>
  </si>
  <si>
    <t>单位名称</t>
  </si>
  <si>
    <t>年度目标</t>
  </si>
  <si>
    <t>指标性质</t>
  </si>
  <si>
    <t>指标值</t>
  </si>
  <si>
    <t>度量单位</t>
  </si>
  <si>
    <t>权重</t>
  </si>
  <si>
    <t>指标方向性</t>
  </si>
  <si>
    <t>此表无数据</t>
    <phoneticPr fontId="26" type="noConversion"/>
  </si>
  <si>
    <r>
      <t>单位预算项目绩效目标表（2</t>
    </r>
    <r>
      <rPr>
        <b/>
        <sz val="20"/>
        <rFont val="宋体"/>
        <family val="3"/>
        <charset val="134"/>
      </rPr>
      <t>022</t>
    </r>
    <r>
      <rPr>
        <b/>
        <sz val="20"/>
        <rFont val="宋体"/>
        <family val="3"/>
        <charset val="134"/>
      </rPr>
      <t>年度）</t>
    </r>
    <phoneticPr fontId="26" type="noConversion"/>
  </si>
  <si>
    <t>此表无数据</t>
    <phoneticPr fontId="26" type="noConversion"/>
  </si>
  <si>
    <t>攀枝花市电化教育（技术装备）中心</t>
    <phoneticPr fontId="26" type="noConversion"/>
  </si>
  <si>
    <t>50501-工资福利支出</t>
  </si>
  <si>
    <t>50502-商品和服务支出</t>
  </si>
  <si>
    <t>50905-离退休费</t>
  </si>
  <si>
    <t>50901-社会福利和救助</t>
  </si>
  <si>
    <r>
      <t>5</t>
    </r>
    <r>
      <rPr>
        <sz val="10"/>
        <rFont val="宋体"/>
        <family val="3"/>
        <charset val="134"/>
      </rPr>
      <t>05</t>
    </r>
    <phoneticPr fontId="26" type="noConversion"/>
  </si>
  <si>
    <r>
      <t>0</t>
    </r>
    <r>
      <rPr>
        <sz val="10"/>
        <color indexed="8"/>
        <rFont val="宋体"/>
        <family val="3"/>
        <charset val="134"/>
        <scheme val="minor"/>
      </rPr>
      <t>2</t>
    </r>
    <phoneticPr fontId="26" type="noConversion"/>
  </si>
  <si>
    <r>
      <t>5</t>
    </r>
    <r>
      <rPr>
        <sz val="10"/>
        <color indexed="8"/>
        <rFont val="宋体"/>
        <family val="3"/>
        <charset val="134"/>
        <scheme val="minor"/>
      </rPr>
      <t>09</t>
    </r>
    <phoneticPr fontId="26" type="noConversion"/>
  </si>
  <si>
    <r>
      <t>0</t>
    </r>
    <r>
      <rPr>
        <sz val="10"/>
        <color indexed="8"/>
        <rFont val="宋体"/>
        <family val="3"/>
        <charset val="134"/>
        <scheme val="minor"/>
      </rPr>
      <t>5</t>
    </r>
    <phoneticPr fontId="26" type="noConversion"/>
  </si>
  <si>
    <r>
      <t>0</t>
    </r>
    <r>
      <rPr>
        <sz val="10"/>
        <color indexed="8"/>
        <rFont val="宋体"/>
        <family val="3"/>
        <charset val="134"/>
        <scheme val="minor"/>
      </rPr>
      <t>1</t>
    </r>
    <phoneticPr fontId="26" type="noConversion"/>
  </si>
  <si>
    <t>单位：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</si>
  <si>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</si>
  <si>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</si>
  <si>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</si>
  <si>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</si>
  <si>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</si>
  <si>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</si>
  <si>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</si>
  <si>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</si>
  <si>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</si>
  <si>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</si>
  <si>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</si>
  <si>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</si>
  <si>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</si>
  <si>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</si>
  <si>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</si>
  <si>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</si>
  <si>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</si>
  <si>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</si>
  <si>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</si>
  <si>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</si>
  <si>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</si>
  <si>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</si>
  <si>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</si>
  <si>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</si>
  <si>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</si>
  <si>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</si>
  <si>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</si>
  <si>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</si>
  <si>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</si>
  <si>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</si>
  <si>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</si>
  <si>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</si>
  <si>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</si>
  <si>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</si>
  <si>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</si>
  <si>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</si>
  <si>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</si>
  <si>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</si>
  <si>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</si>
  <si>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</si>
  <si>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</si>
  <si>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</si>
  <si>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</si>
  <si>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</si>
  <si>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</si>
  <si>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</si>
  <si>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</si>
  <si>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</si>
  <si>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</si>
  <si>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</si>
  <si>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</si>
  <si>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</si>
  <si>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</si>
  <si>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</si>
  <si>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</si>
  <si>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</si>
  <si>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</si>
  <si>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</si>
  <si>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</si>
  <si>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</si>
  <si>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</si>
  <si>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</si>
  <si>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</si>
  <si>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</si>
  <si>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</si>
  <si>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</si>
  <si>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</si>
  <si>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</si>
  <si>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</si>
  <si>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</si>
  <si>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</si>
  <si>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</si>
  <si>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</si>
  <si>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</si>
  <si>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</si>
  <si>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</si>
  <si>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</si>
  <si>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</si>
  <si>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</si>
  <si>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</si>
  <si>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</si>
  <si>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</si>
  <si>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</si>
  <si>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</si>
  <si>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</si>
  <si>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</si>
  <si>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</si>
  <si>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</si>
  <si>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</si>
  <si>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</si>
  <si>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</si>
  <si>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</si>
  <si>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</si>
  <si>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</si>
  <si>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</si>
  <si>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</si>
  <si>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</si>
  <si>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</si>
  <si>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2022年单位预算</t>
    <phoneticPr fontId="26" type="noConversion"/>
  </si>
  <si>
    <t>攀枝花市电化教育（技术装备）中心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</si>
</sst>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##0.00"/>
    <numFmt numFmtId="177" formatCode="0.00_);[Red]\(0.00\)"/>
    <numFmt numFmtId="178" formatCode="0.00_ "/>
    <numFmt numFmtId="179" formatCode="yyyy&quot;年&quot;mm&quot;月&quot;dd&quot;日&quot;"/>
  </numFmts>
  <fonts count="36">
    <font>
      <sz val="11"/>
      <color indexed="8"/>
      <name val="宋体"/>
      <charset val="1"/>
      <scheme val="minor"/>
    </font>
    <font>
      <sz val="12"/>
      <name val="方正黑体简体"/>
      <family val="4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18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simhei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sz val="10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1"/>
      <color theme="1"/>
      <name val="仿宋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3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3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4" fillId="0" borderId="0"/>
  </cellStyleXfs>
  <cellXfs count="17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177" fontId="7" fillId="0" borderId="4" xfId="1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1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5" fillId="0" borderId="8" xfId="0" applyFont="1" applyFill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17" fillId="0" borderId="1" xfId="0" applyFont="1" applyBorder="1" applyAlignment="1">
      <alignment horizontal="right" vertical="center" wrapText="1"/>
    </xf>
    <xf numFmtId="0" fontId="16" fillId="0" borderId="11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right" vertical="center"/>
    </xf>
    <xf numFmtId="0" fontId="16" fillId="0" borderId="2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8" xfId="0" applyFont="1" applyFill="1" applyBorder="1">
      <alignment vertical="center"/>
    </xf>
    <xf numFmtId="0" fontId="3" fillId="0" borderId="4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 applyProtection="1">
      <alignment vertical="center" wrapText="1"/>
    </xf>
    <xf numFmtId="0" fontId="16" fillId="0" borderId="9" xfId="0" applyFont="1" applyFill="1" applyBorder="1">
      <alignment vertical="center"/>
    </xf>
    <xf numFmtId="0" fontId="16" fillId="0" borderId="8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 wrapText="1"/>
    </xf>
    <xf numFmtId="176" fontId="7" fillId="2" borderId="4" xfId="0" applyNumberFormat="1" applyFont="1" applyFill="1" applyBorder="1" applyAlignment="1" applyProtection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27" fillId="0" borderId="4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0" fontId="28" fillId="0" borderId="4" xfId="0" applyFont="1" applyFill="1" applyBorder="1">
      <alignment vertical="center"/>
    </xf>
    <xf numFmtId="4" fontId="29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49" fontId="34" fillId="0" borderId="4" xfId="0" applyNumberFormat="1" applyFont="1" applyFill="1" applyBorder="1" applyAlignment="1" applyProtection="1">
      <alignment vertical="center" wrapText="1"/>
    </xf>
    <xf numFmtId="176" fontId="11" fillId="0" borderId="4" xfId="0" applyNumberFormat="1" applyFont="1" applyFill="1" applyBorder="1" applyAlignment="1" applyProtection="1">
      <alignment vertical="center" wrapText="1"/>
    </xf>
    <xf numFmtId="0" fontId="11" fillId="0" borderId="16" xfId="0" applyFont="1" applyFill="1" applyBorder="1">
      <alignment vertical="center"/>
    </xf>
    <xf numFmtId="0" fontId="11" fillId="0" borderId="17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7" fillId="0" borderId="4" xfId="2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9" fontId="7" fillId="0" borderId="5" xfId="2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center" vertical="center" wrapText="1"/>
    </xf>
    <xf numFmtId="179" fontId="13" fillId="0" borderId="0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workbookViewId="0">
      <selection activeCell="A13" sqref="A13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46.5">
      <c r="A1" s="172" t="s">
        <v>377</v>
      </c>
    </row>
    <row r="2" spans="1:1" ht="82.5" customHeight="1">
      <c r="A2" s="172" t="s">
        <v>376</v>
      </c>
    </row>
    <row r="3" spans="1:1" ht="90" customHeight="1">
      <c r="A3" s="173">
        <v>44603</v>
      </c>
    </row>
  </sheetData>
  <phoneticPr fontId="26" type="noConversion"/>
  <printOptions horizontalCentered="1"/>
  <pageMargins left="0.59027777777777801" right="0.59027777777777801" top="3.5430555555555601" bottom="0.78680555555555598" header="0.5" footer="0.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pane ySplit="6" topLeftCell="A7" activePane="bottomLeft" state="frozen"/>
      <selection pane="bottomLeft" activeCell="D8" sqref="D8"/>
    </sheetView>
  </sheetViews>
  <sheetFormatPr defaultColWidth="10" defaultRowHeight="13.5"/>
  <cols>
    <col min="1" max="1" width="1.5" style="18" customWidth="1"/>
    <col min="2" max="7" width="21.625" style="18" customWidth="1"/>
    <col min="8" max="8" width="1.5" style="18" customWidth="1"/>
    <col min="9" max="9" width="9.75" style="18" customWidth="1"/>
    <col min="10" max="16384" width="10" style="18"/>
  </cols>
  <sheetData>
    <row r="1" spans="1:8" ht="24.95" customHeight="1">
      <c r="A1" s="19"/>
      <c r="B1" s="2" t="s">
        <v>192</v>
      </c>
      <c r="C1" s="21"/>
      <c r="D1" s="21"/>
      <c r="E1" s="21"/>
      <c r="F1" s="21"/>
      <c r="G1" s="22" t="s">
        <v>193</v>
      </c>
      <c r="H1" s="26"/>
    </row>
    <row r="2" spans="1:8" ht="22.9" customHeight="1">
      <c r="A2" s="19"/>
      <c r="B2" s="127" t="s">
        <v>194</v>
      </c>
      <c r="C2" s="128"/>
      <c r="D2" s="128"/>
      <c r="E2" s="128"/>
      <c r="F2" s="128"/>
      <c r="G2" s="129"/>
      <c r="H2" s="26" t="s">
        <v>2</v>
      </c>
    </row>
    <row r="3" spans="1:8" ht="19.5" customHeight="1">
      <c r="A3" s="23"/>
      <c r="B3" s="135" t="s">
        <v>4</v>
      </c>
      <c r="C3" s="135"/>
      <c r="D3" s="25"/>
      <c r="E3" s="25"/>
      <c r="F3" s="25"/>
      <c r="G3" s="25" t="s">
        <v>5</v>
      </c>
      <c r="H3" s="33"/>
    </row>
    <row r="4" spans="1:8" ht="24.4" customHeight="1">
      <c r="A4" s="26"/>
      <c r="B4" s="125" t="s">
        <v>195</v>
      </c>
      <c r="C4" s="125"/>
      <c r="D4" s="125"/>
      <c r="E4" s="125"/>
      <c r="F4" s="125"/>
      <c r="G4" s="125"/>
      <c r="H4" s="34"/>
    </row>
    <row r="5" spans="1:8" ht="24.4" customHeight="1">
      <c r="A5" s="28"/>
      <c r="B5" s="125" t="s">
        <v>59</v>
      </c>
      <c r="C5" s="133" t="s">
        <v>196</v>
      </c>
      <c r="D5" s="125" t="s">
        <v>197</v>
      </c>
      <c r="E5" s="125"/>
      <c r="F5" s="125"/>
      <c r="G5" s="125" t="s">
        <v>198</v>
      </c>
      <c r="H5" s="34"/>
    </row>
    <row r="6" spans="1:8" ht="24.4" customHeight="1">
      <c r="A6" s="28"/>
      <c r="B6" s="125"/>
      <c r="C6" s="133"/>
      <c r="D6" s="27" t="s">
        <v>147</v>
      </c>
      <c r="E6" s="27" t="s">
        <v>199</v>
      </c>
      <c r="F6" s="27" t="s">
        <v>200</v>
      </c>
      <c r="G6" s="125"/>
      <c r="H6" s="35"/>
    </row>
    <row r="7" spans="1:8" s="39" customFormat="1" ht="27" customHeight="1">
      <c r="A7" s="40"/>
      <c r="B7" s="41">
        <f>C7+D7+G7</f>
        <v>2.2599999999999998</v>
      </c>
      <c r="C7" s="41">
        <v>0</v>
      </c>
      <c r="D7" s="42">
        <f>E7+F7</f>
        <v>1.62</v>
      </c>
      <c r="E7" s="42">
        <v>0</v>
      </c>
      <c r="F7" s="42">
        <v>1.62</v>
      </c>
      <c r="G7" s="41">
        <v>0.64</v>
      </c>
      <c r="H7" s="43"/>
    </row>
    <row r="8" spans="1:8" ht="27" customHeight="1"/>
    <row r="9" spans="1:8" ht="27" customHeight="1"/>
    <row r="10" spans="1:8" ht="27" customHeight="1"/>
    <row r="11" spans="1:8" ht="27" customHeight="1"/>
    <row r="12" spans="1:8" ht="27" customHeight="1"/>
    <row r="13" spans="1:8" ht="27" customHeight="1"/>
    <row r="14" spans="1:8" ht="27" customHeight="1"/>
    <row r="15" spans="1:8" ht="27" customHeight="1"/>
    <row r="16" spans="1:8" ht="27" customHeight="1"/>
    <row r="17" ht="27" customHeight="1"/>
    <row r="18" ht="27" customHeight="1"/>
    <row r="19" ht="27" customHeight="1"/>
    <row r="2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ySplit="6" topLeftCell="A7" activePane="bottomLeft" state="frozen"/>
      <selection pane="bottomLeft" activeCell="E18" sqref="E18"/>
    </sheetView>
  </sheetViews>
  <sheetFormatPr defaultColWidth="10" defaultRowHeight="13.5"/>
  <cols>
    <col min="1" max="1" width="1.5" style="18" customWidth="1"/>
    <col min="2" max="4" width="6.125" style="18" customWidth="1"/>
    <col min="5" max="5" width="50" style="18" customWidth="1"/>
    <col min="6" max="8" width="18.375" style="18" customWidth="1"/>
    <col min="9" max="9" width="1.5" style="18" customWidth="1"/>
    <col min="10" max="12" width="9.75" style="18" customWidth="1"/>
    <col min="13" max="16384" width="10" style="18"/>
  </cols>
  <sheetData>
    <row r="1" spans="1:9" ht="24.95" customHeight="1">
      <c r="A1" s="19"/>
      <c r="B1" s="2" t="s">
        <v>201</v>
      </c>
      <c r="C1" s="2"/>
      <c r="D1" s="2"/>
      <c r="E1" s="20"/>
      <c r="F1" s="21"/>
      <c r="G1" s="21"/>
      <c r="H1" s="22" t="s">
        <v>96</v>
      </c>
      <c r="I1" s="26"/>
    </row>
    <row r="2" spans="1:9" ht="22.9" customHeight="1">
      <c r="A2" s="19"/>
      <c r="B2" s="134" t="s">
        <v>202</v>
      </c>
      <c r="C2" s="134"/>
      <c r="D2" s="134"/>
      <c r="E2" s="134"/>
      <c r="F2" s="134"/>
      <c r="G2" s="134"/>
      <c r="H2" s="134"/>
      <c r="I2" s="26" t="s">
        <v>2</v>
      </c>
    </row>
    <row r="3" spans="1:9" ht="19.5" customHeight="1">
      <c r="A3" s="23"/>
      <c r="B3" s="135" t="s">
        <v>4</v>
      </c>
      <c r="C3" s="135"/>
      <c r="D3" s="135"/>
      <c r="E3" s="135"/>
      <c r="F3" s="23"/>
      <c r="G3" s="23"/>
      <c r="H3" s="25" t="s">
        <v>5</v>
      </c>
      <c r="I3" s="33"/>
    </row>
    <row r="4" spans="1:9" ht="24.4" customHeight="1">
      <c r="A4" s="26"/>
      <c r="B4" s="125" t="s">
        <v>8</v>
      </c>
      <c r="C4" s="125"/>
      <c r="D4" s="125"/>
      <c r="E4" s="125"/>
      <c r="F4" s="125" t="s">
        <v>203</v>
      </c>
      <c r="G4" s="125"/>
      <c r="H4" s="125"/>
      <c r="I4" s="34"/>
    </row>
    <row r="5" spans="1:9" ht="24.4" customHeight="1">
      <c r="A5" s="28"/>
      <c r="B5" s="125" t="s">
        <v>77</v>
      </c>
      <c r="C5" s="125"/>
      <c r="D5" s="125"/>
      <c r="E5" s="125" t="s">
        <v>78</v>
      </c>
      <c r="F5" s="125" t="s">
        <v>59</v>
      </c>
      <c r="G5" s="125" t="s">
        <v>73</v>
      </c>
      <c r="H5" s="125" t="s">
        <v>74</v>
      </c>
      <c r="I5" s="34"/>
    </row>
    <row r="6" spans="1:9" ht="24.4" customHeight="1">
      <c r="A6" s="28"/>
      <c r="B6" s="27" t="s">
        <v>79</v>
      </c>
      <c r="C6" s="27" t="s">
        <v>80</v>
      </c>
      <c r="D6" s="27" t="s">
        <v>81</v>
      </c>
      <c r="E6" s="125"/>
      <c r="F6" s="125"/>
      <c r="G6" s="125"/>
      <c r="H6" s="125"/>
      <c r="I6" s="35"/>
    </row>
    <row r="7" spans="1:9" ht="27" customHeight="1">
      <c r="A7" s="29"/>
      <c r="B7" s="27"/>
      <c r="C7" s="27"/>
      <c r="D7" s="27"/>
      <c r="E7" s="27" t="s">
        <v>82</v>
      </c>
      <c r="F7" s="30"/>
      <c r="G7" s="30"/>
      <c r="H7" s="30"/>
      <c r="I7" s="36"/>
    </row>
    <row r="8" spans="1:9" ht="27" customHeight="1">
      <c r="A8" s="107"/>
      <c r="B8" s="109"/>
      <c r="C8" s="109"/>
      <c r="D8" s="109"/>
      <c r="E8" s="111" t="s">
        <v>264</v>
      </c>
      <c r="F8" s="110"/>
      <c r="G8" s="110"/>
      <c r="H8" s="110"/>
      <c r="I8" s="108"/>
    </row>
    <row r="9" spans="1:9" ht="27" customHeight="1"/>
    <row r="10" spans="1:9" ht="27" customHeight="1"/>
    <row r="11" spans="1:9" ht="27" customHeight="1"/>
    <row r="12" spans="1:9" ht="27" customHeight="1"/>
    <row r="13" spans="1:9" ht="27" customHeight="1"/>
    <row r="14" spans="1:9" ht="27" customHeight="1"/>
    <row r="15" spans="1:9" ht="27" customHeight="1"/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pane ySplit="6" topLeftCell="A7" activePane="bottomLeft" state="frozen"/>
      <selection pane="bottomLeft" activeCell="C18" sqref="C18"/>
    </sheetView>
  </sheetViews>
  <sheetFormatPr defaultColWidth="10" defaultRowHeight="13.5"/>
  <cols>
    <col min="1" max="1" width="1.5" style="18" customWidth="1"/>
    <col min="2" max="7" width="19.875" style="18" customWidth="1"/>
    <col min="8" max="8" width="1.5" style="18" customWidth="1"/>
    <col min="9" max="9" width="9.75" style="18" customWidth="1"/>
    <col min="10" max="16384" width="10" style="18"/>
  </cols>
  <sheetData>
    <row r="1" spans="1:8" ht="24.95" customHeight="1">
      <c r="A1" s="19"/>
      <c r="B1" s="2" t="s">
        <v>204</v>
      </c>
      <c r="C1" s="21"/>
      <c r="D1" s="21"/>
      <c r="E1" s="21"/>
      <c r="F1" s="21"/>
      <c r="G1" s="22" t="s">
        <v>205</v>
      </c>
      <c r="H1" s="26"/>
    </row>
    <row r="2" spans="1:8" ht="22.9" customHeight="1">
      <c r="A2" s="19"/>
      <c r="B2" s="127" t="s">
        <v>206</v>
      </c>
      <c r="C2" s="128"/>
      <c r="D2" s="128"/>
      <c r="E2" s="128"/>
      <c r="F2" s="128"/>
      <c r="G2" s="129"/>
      <c r="H2" s="26" t="s">
        <v>2</v>
      </c>
    </row>
    <row r="3" spans="1:8" ht="19.5" customHeight="1">
      <c r="A3" s="23"/>
      <c r="B3" s="135" t="s">
        <v>4</v>
      </c>
      <c r="C3" s="135"/>
      <c r="D3" s="25"/>
      <c r="E3" s="25"/>
      <c r="F3" s="25"/>
      <c r="G3" s="25" t="s">
        <v>5</v>
      </c>
      <c r="H3" s="33"/>
    </row>
    <row r="4" spans="1:8" ht="24.4" customHeight="1">
      <c r="A4" s="26"/>
      <c r="B4" s="125" t="s">
        <v>195</v>
      </c>
      <c r="C4" s="125"/>
      <c r="D4" s="125"/>
      <c r="E4" s="125"/>
      <c r="F4" s="125"/>
      <c r="G4" s="125"/>
      <c r="H4" s="34"/>
    </row>
    <row r="5" spans="1:8" ht="24.4" customHeight="1">
      <c r="A5" s="28"/>
      <c r="B5" s="125" t="s">
        <v>59</v>
      </c>
      <c r="C5" s="133" t="s">
        <v>196</v>
      </c>
      <c r="D5" s="125" t="s">
        <v>197</v>
      </c>
      <c r="E5" s="125"/>
      <c r="F5" s="125"/>
      <c r="G5" s="125" t="s">
        <v>198</v>
      </c>
      <c r="H5" s="34"/>
    </row>
    <row r="6" spans="1:8" ht="24.4" customHeight="1">
      <c r="A6" s="28"/>
      <c r="B6" s="125"/>
      <c r="C6" s="133"/>
      <c r="D6" s="27" t="s">
        <v>147</v>
      </c>
      <c r="E6" s="27" t="s">
        <v>199</v>
      </c>
      <c r="F6" s="27" t="s">
        <v>200</v>
      </c>
      <c r="G6" s="125"/>
      <c r="H6" s="35"/>
    </row>
    <row r="7" spans="1:8" ht="27" customHeight="1">
      <c r="A7" s="29"/>
      <c r="B7" s="112" t="s">
        <v>264</v>
      </c>
      <c r="C7" s="30"/>
      <c r="D7" s="30"/>
      <c r="E7" s="30"/>
      <c r="F7" s="30"/>
      <c r="G7" s="30"/>
      <c r="H7" s="36"/>
    </row>
    <row r="8" spans="1:8" ht="27" customHeight="1">
      <c r="A8" s="31"/>
      <c r="B8" s="31"/>
      <c r="C8" s="31"/>
      <c r="D8" s="31"/>
      <c r="E8" s="31"/>
      <c r="F8" s="31"/>
      <c r="G8" s="31"/>
      <c r="H8" s="37"/>
    </row>
    <row r="9" spans="1:8" ht="27" customHeight="1"/>
    <row r="10" spans="1:8" ht="27" customHeight="1"/>
    <row r="11" spans="1:8" ht="27" customHeight="1"/>
    <row r="12" spans="1:8" ht="27" customHeight="1"/>
    <row r="13" spans="1:8" ht="27" customHeight="1"/>
    <row r="14" spans="1:8" ht="27" customHeight="1"/>
    <row r="15" spans="1:8" ht="27" customHeight="1"/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style="18" customWidth="1"/>
    <col min="2" max="4" width="6.125" style="18" customWidth="1"/>
    <col min="5" max="5" width="50" style="18" customWidth="1"/>
    <col min="6" max="8" width="18.5" style="18" customWidth="1"/>
    <col min="9" max="9" width="1.5" style="18" customWidth="1"/>
    <col min="10" max="12" width="9.75" style="18" customWidth="1"/>
    <col min="13" max="16384" width="10" style="18"/>
  </cols>
  <sheetData>
    <row r="1" spans="1:9" ht="24.95" customHeight="1">
      <c r="A1" s="19"/>
      <c r="B1" s="2" t="s">
        <v>207</v>
      </c>
      <c r="C1" s="2"/>
      <c r="D1" s="2"/>
      <c r="E1" s="20"/>
      <c r="F1" s="21"/>
      <c r="G1" s="21"/>
      <c r="H1" s="22" t="s">
        <v>136</v>
      </c>
      <c r="I1" s="26"/>
    </row>
    <row r="2" spans="1:9" ht="22.9" customHeight="1">
      <c r="A2" s="19"/>
      <c r="B2" s="134" t="s">
        <v>208</v>
      </c>
      <c r="C2" s="134"/>
      <c r="D2" s="134"/>
      <c r="E2" s="134"/>
      <c r="F2" s="134"/>
      <c r="G2" s="134"/>
      <c r="H2" s="134"/>
      <c r="I2" s="26" t="s">
        <v>2</v>
      </c>
    </row>
    <row r="3" spans="1:9" ht="19.5" customHeight="1">
      <c r="A3" s="23"/>
      <c r="B3" s="135" t="s">
        <v>4</v>
      </c>
      <c r="C3" s="135"/>
      <c r="D3" s="135"/>
      <c r="E3" s="135"/>
      <c r="F3" s="23"/>
      <c r="G3" s="23"/>
      <c r="H3" s="25" t="s">
        <v>5</v>
      </c>
      <c r="I3" s="33"/>
    </row>
    <row r="4" spans="1:9" ht="24.4" customHeight="1">
      <c r="A4" s="26"/>
      <c r="B4" s="125" t="s">
        <v>8</v>
      </c>
      <c r="C4" s="125"/>
      <c r="D4" s="125"/>
      <c r="E4" s="125"/>
      <c r="F4" s="125" t="s">
        <v>209</v>
      </c>
      <c r="G4" s="125"/>
      <c r="H4" s="125"/>
      <c r="I4" s="34"/>
    </row>
    <row r="5" spans="1:9" ht="24.4" customHeight="1">
      <c r="A5" s="28"/>
      <c r="B5" s="125" t="s">
        <v>77</v>
      </c>
      <c r="C5" s="125"/>
      <c r="D5" s="125"/>
      <c r="E5" s="125" t="s">
        <v>78</v>
      </c>
      <c r="F5" s="125" t="s">
        <v>59</v>
      </c>
      <c r="G5" s="125" t="s">
        <v>73</v>
      </c>
      <c r="H5" s="125" t="s">
        <v>74</v>
      </c>
      <c r="I5" s="34"/>
    </row>
    <row r="6" spans="1:9" ht="24.4" customHeight="1">
      <c r="A6" s="28"/>
      <c r="B6" s="27" t="s">
        <v>79</v>
      </c>
      <c r="C6" s="27" t="s">
        <v>80</v>
      </c>
      <c r="D6" s="27" t="s">
        <v>81</v>
      </c>
      <c r="E6" s="125"/>
      <c r="F6" s="125"/>
      <c r="G6" s="125"/>
      <c r="H6" s="125"/>
      <c r="I6" s="35"/>
    </row>
    <row r="7" spans="1:9" ht="27" customHeight="1">
      <c r="A7" s="29"/>
      <c r="B7" s="27"/>
      <c r="C7" s="27"/>
      <c r="D7" s="27"/>
      <c r="E7" s="27" t="s">
        <v>82</v>
      </c>
      <c r="F7" s="30"/>
      <c r="G7" s="30"/>
      <c r="H7" s="30"/>
      <c r="I7" s="36"/>
    </row>
    <row r="8" spans="1:9" ht="27" customHeight="1">
      <c r="A8" s="107"/>
      <c r="B8" s="109"/>
      <c r="C8" s="109"/>
      <c r="D8" s="109"/>
      <c r="E8" s="111" t="s">
        <v>264</v>
      </c>
      <c r="F8" s="110"/>
      <c r="G8" s="110"/>
      <c r="H8" s="110"/>
      <c r="I8" s="108"/>
    </row>
    <row r="9" spans="1:9" ht="27" customHeight="1"/>
    <row r="10" spans="1:9" ht="27" customHeight="1"/>
    <row r="11" spans="1:9" ht="27" customHeight="1"/>
    <row r="12" spans="1:9" ht="27" customHeight="1"/>
    <row r="13" spans="1:9" ht="27" customHeight="1"/>
    <row r="14" spans="1:9" ht="27" customHeight="1"/>
    <row r="15" spans="1:9" ht="27" customHeight="1"/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I14" sqref="I14"/>
    </sheetView>
  </sheetViews>
  <sheetFormatPr defaultColWidth="9" defaultRowHeight="12"/>
  <cols>
    <col min="1" max="1" width="9" style="12" customWidth="1"/>
    <col min="2" max="2" width="10.625" style="12" customWidth="1"/>
    <col min="3" max="3" width="3.125" style="12" customWidth="1"/>
    <col min="4" max="4" width="7" style="12" customWidth="1"/>
    <col min="5" max="5" width="22.875" style="12" customWidth="1"/>
    <col min="6" max="6" width="12.25" style="12" customWidth="1"/>
    <col min="7" max="7" width="12.375" style="12" customWidth="1"/>
    <col min="8" max="8" width="12" style="12" customWidth="1"/>
    <col min="9" max="16384" width="9" style="12"/>
  </cols>
  <sheetData>
    <row r="1" spans="1:8" s="11" customFormat="1" ht="16.5" customHeight="1">
      <c r="A1" s="13" t="s">
        <v>210</v>
      </c>
      <c r="B1" s="13"/>
      <c r="C1" s="13"/>
      <c r="D1" s="13"/>
    </row>
    <row r="2" spans="1:8" ht="23.25" customHeight="1">
      <c r="A2" s="158" t="s">
        <v>211</v>
      </c>
      <c r="B2" s="158"/>
      <c r="C2" s="158"/>
      <c r="D2" s="158"/>
      <c r="E2" s="158"/>
      <c r="F2" s="158"/>
      <c r="G2" s="158"/>
      <c r="H2" s="158"/>
    </row>
    <row r="3" spans="1:8" ht="18" customHeight="1">
      <c r="A3" s="159" t="s">
        <v>212</v>
      </c>
      <c r="B3" s="159"/>
      <c r="C3" s="159"/>
      <c r="D3" s="159"/>
      <c r="E3" s="159"/>
      <c r="F3" s="159"/>
      <c r="G3" s="159"/>
      <c r="H3" s="159"/>
    </row>
    <row r="4" spans="1:8" ht="21.95" customHeight="1">
      <c r="A4" s="146" t="s">
        <v>213</v>
      </c>
      <c r="B4" s="146"/>
      <c r="C4" s="146"/>
      <c r="D4" s="160" t="s">
        <v>267</v>
      </c>
      <c r="E4" s="146"/>
      <c r="F4" s="146"/>
      <c r="G4" s="146"/>
      <c r="H4" s="146"/>
    </row>
    <row r="5" spans="1:8" ht="21.95" customHeight="1">
      <c r="A5" s="146" t="s">
        <v>214</v>
      </c>
      <c r="B5" s="146" t="s">
        <v>215</v>
      </c>
      <c r="C5" s="146"/>
      <c r="D5" s="146" t="s">
        <v>216</v>
      </c>
      <c r="E5" s="146"/>
      <c r="F5" s="146" t="s">
        <v>217</v>
      </c>
      <c r="G5" s="146"/>
      <c r="H5" s="146"/>
    </row>
    <row r="6" spans="1:8" ht="21.95" customHeight="1">
      <c r="A6" s="146"/>
      <c r="B6" s="146"/>
      <c r="C6" s="146"/>
      <c r="D6" s="146"/>
      <c r="E6" s="146"/>
      <c r="F6" s="14" t="s">
        <v>218</v>
      </c>
      <c r="G6" s="14" t="s">
        <v>219</v>
      </c>
      <c r="H6" s="14" t="s">
        <v>220</v>
      </c>
    </row>
    <row r="7" spans="1:8" ht="30.95" customHeight="1">
      <c r="A7" s="146"/>
      <c r="B7" s="146" t="s">
        <v>185</v>
      </c>
      <c r="C7" s="146"/>
      <c r="D7" s="156" t="s">
        <v>221</v>
      </c>
      <c r="E7" s="156"/>
      <c r="F7" s="16">
        <f>G7+H7</f>
        <v>306.72359999999998</v>
      </c>
      <c r="G7" s="16">
        <v>306.72359999999998</v>
      </c>
      <c r="H7" s="17"/>
    </row>
    <row r="8" spans="1:8" ht="30" customHeight="1">
      <c r="A8" s="146"/>
      <c r="B8" s="146" t="s">
        <v>186</v>
      </c>
      <c r="C8" s="146"/>
      <c r="D8" s="156" t="s">
        <v>222</v>
      </c>
      <c r="E8" s="156"/>
      <c r="F8" s="16">
        <f>G8+H8</f>
        <v>29.4361</v>
      </c>
      <c r="G8" s="16">
        <v>29.4361</v>
      </c>
      <c r="H8" s="17"/>
    </row>
    <row r="9" spans="1:8" ht="36.75" customHeight="1">
      <c r="A9" s="146"/>
      <c r="B9" s="146" t="s">
        <v>223</v>
      </c>
      <c r="C9" s="146"/>
      <c r="D9" s="146"/>
      <c r="E9" s="146"/>
      <c r="F9" s="16">
        <f>SUM(F7:F8)</f>
        <v>336.15969999999999</v>
      </c>
      <c r="G9" s="16">
        <f>SUM(G7:G8)</f>
        <v>336.15969999999999</v>
      </c>
      <c r="H9" s="17"/>
    </row>
    <row r="10" spans="1:8" ht="66" customHeight="1">
      <c r="A10" s="14" t="s">
        <v>224</v>
      </c>
      <c r="B10" s="156" t="s">
        <v>225</v>
      </c>
      <c r="C10" s="156"/>
      <c r="D10" s="156"/>
      <c r="E10" s="156"/>
      <c r="F10" s="156"/>
      <c r="G10" s="156"/>
      <c r="H10" s="156"/>
    </row>
    <row r="11" spans="1:8" ht="42" customHeight="1">
      <c r="A11" s="146" t="s">
        <v>226</v>
      </c>
      <c r="B11" s="14" t="s">
        <v>227</v>
      </c>
      <c r="C11" s="146" t="s">
        <v>228</v>
      </c>
      <c r="D11" s="146"/>
      <c r="E11" s="15" t="s">
        <v>229</v>
      </c>
      <c r="F11" s="153" t="s">
        <v>230</v>
      </c>
      <c r="G11" s="154"/>
      <c r="H11" s="155"/>
    </row>
    <row r="12" spans="1:8" ht="44.1" customHeight="1">
      <c r="A12" s="146"/>
      <c r="B12" s="146" t="s">
        <v>231</v>
      </c>
      <c r="C12" s="146" t="s">
        <v>232</v>
      </c>
      <c r="D12" s="146"/>
      <c r="E12" s="15" t="s">
        <v>233</v>
      </c>
      <c r="F12" s="157" t="s">
        <v>234</v>
      </c>
      <c r="G12" s="154"/>
      <c r="H12" s="155"/>
    </row>
    <row r="13" spans="1:8" ht="44.1" customHeight="1">
      <c r="A13" s="146"/>
      <c r="B13" s="146"/>
      <c r="C13" s="146" t="s">
        <v>235</v>
      </c>
      <c r="D13" s="146"/>
      <c r="E13" s="15" t="s">
        <v>236</v>
      </c>
      <c r="F13" s="153" t="s">
        <v>237</v>
      </c>
      <c r="G13" s="154"/>
      <c r="H13" s="155"/>
    </row>
    <row r="14" spans="1:8" ht="44.1" customHeight="1">
      <c r="A14" s="146"/>
      <c r="B14" s="146"/>
      <c r="C14" s="146" t="s">
        <v>238</v>
      </c>
      <c r="D14" s="146"/>
      <c r="E14" s="15" t="s">
        <v>239</v>
      </c>
      <c r="F14" s="153" t="s">
        <v>240</v>
      </c>
      <c r="G14" s="154"/>
      <c r="H14" s="155"/>
    </row>
    <row r="15" spans="1:8" ht="44.1" customHeight="1">
      <c r="A15" s="146"/>
      <c r="B15" s="146"/>
      <c r="C15" s="146" t="s">
        <v>241</v>
      </c>
      <c r="D15" s="146"/>
      <c r="E15" s="15" t="s">
        <v>73</v>
      </c>
      <c r="F15" s="153" t="s">
        <v>242</v>
      </c>
      <c r="G15" s="154"/>
      <c r="H15" s="155"/>
    </row>
    <row r="16" spans="1:8" ht="44.1" customHeight="1">
      <c r="A16" s="146"/>
      <c r="B16" s="146" t="s">
        <v>243</v>
      </c>
      <c r="C16" s="146" t="s">
        <v>244</v>
      </c>
      <c r="D16" s="146"/>
      <c r="E16" s="15" t="s">
        <v>245</v>
      </c>
      <c r="F16" s="150" t="s">
        <v>246</v>
      </c>
      <c r="G16" s="151"/>
      <c r="H16" s="152"/>
    </row>
    <row r="17" spans="1:12" ht="44.1" customHeight="1">
      <c r="A17" s="146"/>
      <c r="B17" s="146"/>
      <c r="C17" s="146" t="s">
        <v>247</v>
      </c>
      <c r="D17" s="146"/>
      <c r="E17" s="15" t="s">
        <v>248</v>
      </c>
      <c r="F17" s="147" t="s">
        <v>249</v>
      </c>
      <c r="G17" s="148"/>
      <c r="H17" s="149"/>
    </row>
    <row r="18" spans="1:12" ht="44.1" customHeight="1">
      <c r="A18" s="146"/>
      <c r="B18" s="146"/>
      <c r="C18" s="146" t="s">
        <v>250</v>
      </c>
      <c r="D18" s="146"/>
      <c r="E18" s="15" t="s">
        <v>251</v>
      </c>
      <c r="F18" s="147" t="s">
        <v>252</v>
      </c>
      <c r="G18" s="148"/>
      <c r="H18" s="149"/>
    </row>
    <row r="19" spans="1:12" ht="44.1" customHeight="1">
      <c r="A19" s="146"/>
      <c r="B19" s="14" t="s">
        <v>253</v>
      </c>
      <c r="C19" s="146" t="s">
        <v>254</v>
      </c>
      <c r="D19" s="146"/>
      <c r="E19" s="15" t="s">
        <v>255</v>
      </c>
      <c r="F19" s="147" t="s">
        <v>256</v>
      </c>
      <c r="G19" s="148"/>
      <c r="H19" s="149"/>
    </row>
    <row r="20" spans="1:12" s="1" customFormat="1" ht="13.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s="1" customFormat="1" ht="13.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s="1" customFormat="1" ht="13.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</sheetData>
  <mergeCells count="35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C14:D14"/>
    <mergeCell ref="F14:H14"/>
    <mergeCell ref="C15:D15"/>
    <mergeCell ref="F15:H15"/>
    <mergeCell ref="B10:H10"/>
    <mergeCell ref="C11:D11"/>
    <mergeCell ref="F11:H11"/>
    <mergeCell ref="C12:D12"/>
    <mergeCell ref="F12:H12"/>
    <mergeCell ref="C19:D19"/>
    <mergeCell ref="F19:H19"/>
    <mergeCell ref="A5:A9"/>
    <mergeCell ref="A11:A19"/>
    <mergeCell ref="B12:B15"/>
    <mergeCell ref="B16:B18"/>
    <mergeCell ref="B5:C6"/>
    <mergeCell ref="D5:E6"/>
    <mergeCell ref="C16:D16"/>
    <mergeCell ref="F16:H16"/>
    <mergeCell ref="C17:D17"/>
    <mergeCell ref="F17:H17"/>
    <mergeCell ref="C18:D18"/>
    <mergeCell ref="F18:H18"/>
    <mergeCell ref="C13:D13"/>
    <mergeCell ref="F13:H13"/>
  </mergeCells>
  <phoneticPr fontId="26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A10" workbookViewId="0">
      <selection activeCell="D13" sqref="D13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spans="1:12" ht="24.95" customHeight="1">
      <c r="A1" s="2"/>
      <c r="L1" s="9" t="s">
        <v>180</v>
      </c>
    </row>
    <row r="2" spans="1:12" ht="45" customHeight="1">
      <c r="A2" s="161" t="s">
        <v>265</v>
      </c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17.100000000000001" customHeight="1">
      <c r="A3" s="164"/>
      <c r="B3" s="164"/>
      <c r="C3" s="164"/>
      <c r="D3" s="165"/>
      <c r="E3" s="3"/>
      <c r="F3" s="3"/>
      <c r="G3" s="3"/>
      <c r="H3" s="3"/>
      <c r="I3" s="3"/>
      <c r="J3" s="166" t="s">
        <v>5</v>
      </c>
      <c r="K3" s="166"/>
      <c r="L3" s="166"/>
    </row>
    <row r="4" spans="1:12" ht="33" customHeight="1">
      <c r="A4" s="4" t="s">
        <v>257</v>
      </c>
      <c r="B4" s="4" t="s">
        <v>190</v>
      </c>
      <c r="C4" s="4" t="s">
        <v>9</v>
      </c>
      <c r="D4" s="5" t="s">
        <v>258</v>
      </c>
      <c r="E4" s="4" t="s">
        <v>227</v>
      </c>
      <c r="F4" s="4" t="s">
        <v>228</v>
      </c>
      <c r="G4" s="4" t="s">
        <v>229</v>
      </c>
      <c r="H4" s="4" t="s">
        <v>259</v>
      </c>
      <c r="I4" s="4" t="s">
        <v>260</v>
      </c>
      <c r="J4" s="4" t="s">
        <v>261</v>
      </c>
      <c r="K4" s="4" t="s">
        <v>262</v>
      </c>
      <c r="L4" s="4" t="s">
        <v>263</v>
      </c>
    </row>
    <row r="5" spans="1:12" ht="27" customHeight="1">
      <c r="A5" s="168" t="s">
        <v>267</v>
      </c>
      <c r="B5" s="170" t="s">
        <v>266</v>
      </c>
      <c r="C5" s="171"/>
      <c r="D5" s="169"/>
      <c r="E5" s="6"/>
      <c r="F5" s="6"/>
      <c r="G5" s="6"/>
      <c r="H5" s="6"/>
      <c r="I5" s="6"/>
      <c r="J5" s="6"/>
      <c r="K5" s="6"/>
      <c r="L5" s="6"/>
    </row>
    <row r="6" spans="1:12" ht="27" customHeight="1">
      <c r="A6" s="169"/>
      <c r="B6" s="170"/>
      <c r="C6" s="171"/>
      <c r="D6" s="169"/>
      <c r="E6" s="6"/>
      <c r="F6" s="6"/>
      <c r="G6" s="6"/>
      <c r="H6" s="6"/>
      <c r="I6" s="6"/>
      <c r="J6" s="6"/>
      <c r="K6" s="6"/>
      <c r="L6" s="6"/>
    </row>
    <row r="7" spans="1:12" ht="27" customHeight="1">
      <c r="A7" s="169"/>
      <c r="B7" s="170"/>
      <c r="C7" s="171"/>
      <c r="D7" s="169"/>
      <c r="E7" s="6"/>
      <c r="F7" s="6"/>
      <c r="G7" s="6"/>
      <c r="H7" s="6"/>
      <c r="I7" s="6"/>
      <c r="J7" s="6"/>
      <c r="K7" s="6"/>
      <c r="L7" s="6"/>
    </row>
    <row r="8" spans="1:12" ht="27" customHeight="1">
      <c r="A8" s="169"/>
      <c r="B8" s="170"/>
      <c r="C8" s="171"/>
      <c r="D8" s="169"/>
      <c r="E8" s="6"/>
      <c r="F8" s="6"/>
      <c r="G8" s="6"/>
      <c r="H8" s="6"/>
      <c r="I8" s="6"/>
      <c r="J8" s="6"/>
      <c r="K8" s="6"/>
      <c r="L8" s="6"/>
    </row>
    <row r="9" spans="1:12" ht="27" customHeight="1">
      <c r="A9" s="169"/>
      <c r="B9" s="170"/>
      <c r="C9" s="171"/>
      <c r="D9" s="169"/>
      <c r="E9" s="6"/>
      <c r="F9" s="6"/>
      <c r="G9" s="6"/>
      <c r="H9" s="6"/>
      <c r="I9" s="6"/>
      <c r="J9" s="6"/>
      <c r="K9" s="6"/>
      <c r="L9" s="6"/>
    </row>
    <row r="10" spans="1:12" ht="27" customHeight="1">
      <c r="A10" s="169"/>
      <c r="B10" s="170"/>
      <c r="C10" s="171"/>
      <c r="D10" s="169"/>
      <c r="E10" s="6"/>
      <c r="F10" s="6"/>
      <c r="G10" s="6"/>
      <c r="H10" s="6"/>
      <c r="I10" s="6"/>
      <c r="J10" s="6"/>
      <c r="K10" s="6"/>
      <c r="L10" s="6"/>
    </row>
    <row r="11" spans="1:12" ht="45.95" customHeight="1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</row>
    <row r="12" spans="1:12" ht="27" customHeight="1">
      <c r="A12" s="7"/>
      <c r="D12" s="8"/>
    </row>
    <row r="13" spans="1:12" ht="27" customHeight="1"/>
    <row r="14" spans="1:12" ht="27" customHeight="1"/>
    <row r="15" spans="1:12" ht="27" customHeight="1"/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8">
    <mergeCell ref="A2:L2"/>
    <mergeCell ref="A3:D3"/>
    <mergeCell ref="J3:L3"/>
    <mergeCell ref="A11:L11"/>
    <mergeCell ref="A5:A10"/>
    <mergeCell ref="B5:B10"/>
    <mergeCell ref="C5:C10"/>
    <mergeCell ref="D5:D10"/>
  </mergeCells>
  <phoneticPr fontId="26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D11" sqref="D11"/>
    </sheetView>
  </sheetViews>
  <sheetFormatPr defaultColWidth="10" defaultRowHeight="13.5"/>
  <cols>
    <col min="1" max="1" width="1.5" style="18" customWidth="1"/>
    <col min="2" max="2" width="40.625" style="18" customWidth="1"/>
    <col min="3" max="3" width="15.625" style="18" customWidth="1"/>
    <col min="4" max="4" width="40.625" style="18" customWidth="1"/>
    <col min="5" max="5" width="15.625" style="18" customWidth="1"/>
    <col min="6" max="6" width="1.5" style="18" customWidth="1"/>
    <col min="7" max="11" width="9.75" style="18" customWidth="1"/>
    <col min="12" max="16384" width="10" style="18"/>
  </cols>
  <sheetData>
    <row r="1" spans="1:6" s="93" customFormat="1" ht="24.95" customHeight="1">
      <c r="A1" s="2"/>
      <c r="B1" s="2" t="s">
        <v>0</v>
      </c>
      <c r="C1" s="94"/>
      <c r="D1" s="2"/>
      <c r="E1" s="95" t="s">
        <v>1</v>
      </c>
      <c r="F1" s="96" t="s">
        <v>2</v>
      </c>
    </row>
    <row r="2" spans="1:6" ht="22.9" customHeight="1">
      <c r="A2" s="75"/>
      <c r="B2" s="124" t="s">
        <v>3</v>
      </c>
      <c r="C2" s="124"/>
      <c r="D2" s="124"/>
      <c r="E2" s="124"/>
      <c r="F2" s="84"/>
    </row>
    <row r="3" spans="1:6" ht="19.5" customHeight="1">
      <c r="A3" s="77"/>
      <c r="B3" s="24" t="s">
        <v>4</v>
      </c>
      <c r="C3" s="67"/>
      <c r="D3" s="67"/>
      <c r="E3" s="78" t="s">
        <v>5</v>
      </c>
      <c r="F3" s="85"/>
    </row>
    <row r="4" spans="1:6" ht="26.1" customHeight="1">
      <c r="A4" s="79"/>
      <c r="B4" s="125" t="s">
        <v>6</v>
      </c>
      <c r="C4" s="125"/>
      <c r="D4" s="125" t="s">
        <v>7</v>
      </c>
      <c r="E4" s="125"/>
      <c r="F4" s="73"/>
    </row>
    <row r="5" spans="1:6" ht="26.1" customHeight="1">
      <c r="A5" s="79"/>
      <c r="B5" s="27" t="s">
        <v>8</v>
      </c>
      <c r="C5" s="27" t="s">
        <v>9</v>
      </c>
      <c r="D5" s="27" t="s">
        <v>8</v>
      </c>
      <c r="E5" s="27" t="s">
        <v>9</v>
      </c>
      <c r="F5" s="73"/>
    </row>
    <row r="6" spans="1:6" ht="26.1" customHeight="1">
      <c r="A6" s="126"/>
      <c r="B6" s="80" t="s">
        <v>10</v>
      </c>
      <c r="C6" s="81">
        <v>336.16</v>
      </c>
      <c r="D6" s="80" t="s">
        <v>11</v>
      </c>
      <c r="E6" s="97"/>
      <c r="F6" s="35"/>
    </row>
    <row r="7" spans="1:6" ht="26.1" customHeight="1">
      <c r="A7" s="126"/>
      <c r="B7" s="80" t="s">
        <v>12</v>
      </c>
      <c r="C7" s="81"/>
      <c r="D7" s="80" t="s">
        <v>13</v>
      </c>
      <c r="E7" s="97"/>
      <c r="F7" s="35"/>
    </row>
    <row r="8" spans="1:6" ht="26.1" customHeight="1">
      <c r="A8" s="126"/>
      <c r="B8" s="80" t="s">
        <v>14</v>
      </c>
      <c r="C8" s="81"/>
      <c r="D8" s="80" t="s">
        <v>15</v>
      </c>
      <c r="E8" s="97"/>
      <c r="F8" s="35"/>
    </row>
    <row r="9" spans="1:6" ht="26.1" customHeight="1">
      <c r="A9" s="126"/>
      <c r="B9" s="80" t="s">
        <v>16</v>
      </c>
      <c r="C9" s="81"/>
      <c r="D9" s="80" t="s">
        <v>17</v>
      </c>
      <c r="E9" s="97"/>
      <c r="F9" s="35"/>
    </row>
    <row r="10" spans="1:6" ht="26.1" customHeight="1">
      <c r="A10" s="126"/>
      <c r="B10" s="80" t="s">
        <v>18</v>
      </c>
      <c r="C10" s="81"/>
      <c r="D10" s="80" t="s">
        <v>19</v>
      </c>
      <c r="E10" s="97">
        <v>259.79000000000002</v>
      </c>
      <c r="F10" s="35"/>
    </row>
    <row r="11" spans="1:6" ht="26.1" customHeight="1">
      <c r="A11" s="126"/>
      <c r="B11" s="80" t="s">
        <v>20</v>
      </c>
      <c r="C11" s="81"/>
      <c r="D11" s="80" t="s">
        <v>21</v>
      </c>
      <c r="E11" s="97"/>
      <c r="F11" s="35"/>
    </row>
    <row r="12" spans="1:6" ht="26.1" customHeight="1">
      <c r="A12" s="126"/>
      <c r="B12" s="80" t="s">
        <v>22</v>
      </c>
      <c r="C12" s="81"/>
      <c r="D12" s="80" t="s">
        <v>23</v>
      </c>
      <c r="E12" s="97"/>
      <c r="F12" s="35"/>
    </row>
    <row r="13" spans="1:6" ht="26.1" customHeight="1">
      <c r="A13" s="126"/>
      <c r="B13" s="80" t="s">
        <v>22</v>
      </c>
      <c r="C13" s="81"/>
      <c r="D13" s="80" t="s">
        <v>24</v>
      </c>
      <c r="E13" s="97">
        <v>50.47</v>
      </c>
      <c r="F13" s="35"/>
    </row>
    <row r="14" spans="1:6" ht="26.1" customHeight="1">
      <c r="A14" s="126"/>
      <c r="B14" s="80" t="s">
        <v>22</v>
      </c>
      <c r="C14" s="81"/>
      <c r="D14" s="80" t="s">
        <v>25</v>
      </c>
      <c r="E14" s="97"/>
      <c r="F14" s="35"/>
    </row>
    <row r="15" spans="1:6" ht="26.1" customHeight="1">
      <c r="A15" s="126"/>
      <c r="B15" s="80" t="s">
        <v>22</v>
      </c>
      <c r="C15" s="81"/>
      <c r="D15" s="80" t="s">
        <v>26</v>
      </c>
      <c r="E15" s="97"/>
      <c r="F15" s="35"/>
    </row>
    <row r="16" spans="1:6" ht="26.1" customHeight="1">
      <c r="A16" s="126"/>
      <c r="B16" s="80" t="s">
        <v>22</v>
      </c>
      <c r="C16" s="81"/>
      <c r="D16" s="80" t="s">
        <v>27</v>
      </c>
      <c r="E16" s="97"/>
      <c r="F16" s="35"/>
    </row>
    <row r="17" spans="1:6" ht="26.1" customHeight="1">
      <c r="A17" s="126"/>
      <c r="B17" s="80" t="s">
        <v>22</v>
      </c>
      <c r="C17" s="81"/>
      <c r="D17" s="80" t="s">
        <v>28</v>
      </c>
      <c r="E17" s="97"/>
      <c r="F17" s="35"/>
    </row>
    <row r="18" spans="1:6" ht="26.1" customHeight="1">
      <c r="A18" s="126"/>
      <c r="B18" s="80" t="s">
        <v>22</v>
      </c>
      <c r="C18" s="81"/>
      <c r="D18" s="80" t="s">
        <v>29</v>
      </c>
      <c r="E18" s="97"/>
      <c r="F18" s="35"/>
    </row>
    <row r="19" spans="1:6" ht="26.1" customHeight="1">
      <c r="A19" s="126"/>
      <c r="B19" s="80" t="s">
        <v>22</v>
      </c>
      <c r="C19" s="81"/>
      <c r="D19" s="80" t="s">
        <v>30</v>
      </c>
      <c r="E19" s="97"/>
      <c r="F19" s="35"/>
    </row>
    <row r="20" spans="1:6" ht="26.1" customHeight="1">
      <c r="A20" s="126"/>
      <c r="B20" s="80" t="s">
        <v>22</v>
      </c>
      <c r="C20" s="81"/>
      <c r="D20" s="80" t="s">
        <v>31</v>
      </c>
      <c r="E20" s="97"/>
      <c r="F20" s="35"/>
    </row>
    <row r="21" spans="1:6" ht="26.1" customHeight="1">
      <c r="A21" s="126"/>
      <c r="B21" s="80" t="s">
        <v>22</v>
      </c>
      <c r="C21" s="81"/>
      <c r="D21" s="80" t="s">
        <v>32</v>
      </c>
      <c r="E21" s="97"/>
      <c r="F21" s="35"/>
    </row>
    <row r="22" spans="1:6" ht="26.1" customHeight="1">
      <c r="A22" s="126"/>
      <c r="B22" s="80" t="s">
        <v>22</v>
      </c>
      <c r="C22" s="81"/>
      <c r="D22" s="80" t="s">
        <v>33</v>
      </c>
      <c r="E22" s="97"/>
      <c r="F22" s="35"/>
    </row>
    <row r="23" spans="1:6" ht="26.1" customHeight="1">
      <c r="A23" s="126"/>
      <c r="B23" s="80" t="s">
        <v>22</v>
      </c>
      <c r="C23" s="81"/>
      <c r="D23" s="80" t="s">
        <v>34</v>
      </c>
      <c r="E23" s="97"/>
      <c r="F23" s="35"/>
    </row>
    <row r="24" spans="1:6" ht="26.1" customHeight="1">
      <c r="A24" s="126"/>
      <c r="B24" s="80" t="s">
        <v>22</v>
      </c>
      <c r="C24" s="81"/>
      <c r="D24" s="80" t="s">
        <v>35</v>
      </c>
      <c r="E24" s="97"/>
      <c r="F24" s="35"/>
    </row>
    <row r="25" spans="1:6" ht="26.1" customHeight="1">
      <c r="A25" s="126"/>
      <c r="B25" s="80" t="s">
        <v>22</v>
      </c>
      <c r="C25" s="81"/>
      <c r="D25" s="80" t="s">
        <v>36</v>
      </c>
      <c r="E25" s="97">
        <v>25.9</v>
      </c>
      <c r="F25" s="35"/>
    </row>
    <row r="26" spans="1:6" ht="26.1" customHeight="1">
      <c r="A26" s="126"/>
      <c r="B26" s="80" t="s">
        <v>22</v>
      </c>
      <c r="C26" s="81"/>
      <c r="D26" s="80" t="s">
        <v>37</v>
      </c>
      <c r="E26" s="81"/>
      <c r="F26" s="35"/>
    </row>
    <row r="27" spans="1:6" ht="26.1" customHeight="1">
      <c r="A27" s="126"/>
      <c r="B27" s="80" t="s">
        <v>22</v>
      </c>
      <c r="C27" s="81"/>
      <c r="D27" s="80" t="s">
        <v>38</v>
      </c>
      <c r="E27" s="81"/>
      <c r="F27" s="35"/>
    </row>
    <row r="28" spans="1:6" ht="26.1" customHeight="1">
      <c r="A28" s="126"/>
      <c r="B28" s="80" t="s">
        <v>22</v>
      </c>
      <c r="C28" s="81"/>
      <c r="D28" s="80" t="s">
        <v>39</v>
      </c>
      <c r="E28" s="81"/>
      <c r="F28" s="35"/>
    </row>
    <row r="29" spans="1:6" ht="26.1" customHeight="1">
      <c r="A29" s="126"/>
      <c r="B29" s="80" t="s">
        <v>22</v>
      </c>
      <c r="C29" s="81"/>
      <c r="D29" s="80" t="s">
        <v>40</v>
      </c>
      <c r="E29" s="81"/>
      <c r="F29" s="35"/>
    </row>
    <row r="30" spans="1:6" ht="26.1" customHeight="1">
      <c r="A30" s="126"/>
      <c r="B30" s="80" t="s">
        <v>22</v>
      </c>
      <c r="C30" s="81"/>
      <c r="D30" s="80" t="s">
        <v>41</v>
      </c>
      <c r="E30" s="81"/>
      <c r="F30" s="35"/>
    </row>
    <row r="31" spans="1:6" ht="26.1" customHeight="1">
      <c r="A31" s="126"/>
      <c r="B31" s="80" t="s">
        <v>22</v>
      </c>
      <c r="C31" s="81"/>
      <c r="D31" s="80" t="s">
        <v>42</v>
      </c>
      <c r="E31" s="81"/>
      <c r="F31" s="35"/>
    </row>
    <row r="32" spans="1:6" ht="26.1" customHeight="1">
      <c r="A32" s="126"/>
      <c r="B32" s="80" t="s">
        <v>22</v>
      </c>
      <c r="C32" s="81"/>
      <c r="D32" s="80" t="s">
        <v>43</v>
      </c>
      <c r="E32" s="81"/>
      <c r="F32" s="35"/>
    </row>
    <row r="33" spans="1:6" ht="26.1" customHeight="1">
      <c r="A33" s="126"/>
      <c r="B33" s="80" t="s">
        <v>22</v>
      </c>
      <c r="C33" s="81"/>
      <c r="D33" s="80" t="s">
        <v>44</v>
      </c>
      <c r="E33" s="81"/>
      <c r="F33" s="35"/>
    </row>
    <row r="34" spans="1:6" ht="26.1" customHeight="1">
      <c r="A34" s="126"/>
      <c r="B34" s="80" t="s">
        <v>22</v>
      </c>
      <c r="C34" s="81"/>
      <c r="D34" s="80" t="s">
        <v>45</v>
      </c>
      <c r="E34" s="81"/>
      <c r="F34" s="35"/>
    </row>
    <row r="35" spans="1:6" ht="26.1" customHeight="1">
      <c r="A35" s="126"/>
      <c r="B35" s="80" t="s">
        <v>22</v>
      </c>
      <c r="C35" s="81"/>
      <c r="D35" s="80" t="s">
        <v>46</v>
      </c>
      <c r="E35" s="81"/>
      <c r="F35" s="35"/>
    </row>
    <row r="36" spans="1:6" ht="26.1" customHeight="1">
      <c r="A36" s="29"/>
      <c r="B36" s="27" t="s">
        <v>47</v>
      </c>
      <c r="C36" s="81">
        <v>336.16</v>
      </c>
      <c r="D36" s="27" t="s">
        <v>48</v>
      </c>
      <c r="E36" s="30">
        <f>SUM(E6:E35)</f>
        <v>336.16</v>
      </c>
      <c r="F36" s="36"/>
    </row>
    <row r="37" spans="1:6" ht="26.1" customHeight="1">
      <c r="A37" s="26"/>
      <c r="B37" s="80" t="s">
        <v>49</v>
      </c>
      <c r="C37" s="81"/>
      <c r="D37" s="80" t="s">
        <v>50</v>
      </c>
      <c r="E37" s="81"/>
      <c r="F37" s="98"/>
    </row>
    <row r="38" spans="1:6" ht="26.1" customHeight="1">
      <c r="A38" s="99"/>
      <c r="B38" s="80" t="s">
        <v>51</v>
      </c>
      <c r="C38" s="81"/>
      <c r="D38" s="80" t="s">
        <v>52</v>
      </c>
      <c r="E38" s="81"/>
      <c r="F38" s="98"/>
    </row>
    <row r="39" spans="1:6" ht="26.1" customHeight="1">
      <c r="A39" s="99"/>
      <c r="B39" s="100"/>
      <c r="C39" s="100"/>
      <c r="D39" s="80" t="s">
        <v>53</v>
      </c>
      <c r="E39" s="81"/>
      <c r="F39" s="98"/>
    </row>
    <row r="40" spans="1:6" ht="26.1" customHeight="1">
      <c r="A40" s="101"/>
      <c r="B40" s="27" t="s">
        <v>54</v>
      </c>
      <c r="C40" s="81">
        <v>336.16</v>
      </c>
      <c r="D40" s="27" t="s">
        <v>55</v>
      </c>
      <c r="E40" s="30">
        <v>336.16</v>
      </c>
      <c r="F40" s="102"/>
    </row>
    <row r="41" spans="1:6" ht="9.75" customHeight="1">
      <c r="A41" s="83"/>
      <c r="B41" s="83"/>
      <c r="C41" s="103"/>
      <c r="D41" s="103"/>
      <c r="E41" s="83"/>
      <c r="F41" s="104"/>
    </row>
  </sheetData>
  <mergeCells count="4">
    <mergeCell ref="B2:E2"/>
    <mergeCell ref="B4:C4"/>
    <mergeCell ref="D4:E4"/>
    <mergeCell ref="A6:A35"/>
  </mergeCells>
  <phoneticPr fontId="26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pane ySplit="6" topLeftCell="A7" activePane="bottomLeft" state="frozen"/>
      <selection pane="bottomLeft" activeCell="C17" sqref="C17"/>
    </sheetView>
  </sheetViews>
  <sheetFormatPr defaultColWidth="10" defaultRowHeight="13.5"/>
  <cols>
    <col min="1" max="1" width="1.5" style="18" customWidth="1"/>
    <col min="2" max="12" width="15.125" style="18" customWidth="1"/>
    <col min="13" max="13" width="1.5" style="18" customWidth="1"/>
    <col min="14" max="14" width="9.75" style="18" customWidth="1"/>
    <col min="15" max="16384" width="10" style="18"/>
  </cols>
  <sheetData>
    <row r="1" spans="1:13" ht="24.95" customHeight="1">
      <c r="A1" s="19"/>
      <c r="B1" s="2" t="s">
        <v>56</v>
      </c>
      <c r="C1" s="21"/>
      <c r="D1" s="21"/>
      <c r="E1" s="63"/>
      <c r="F1" s="63"/>
      <c r="G1" s="63"/>
      <c r="H1" s="63"/>
      <c r="I1" s="63"/>
      <c r="J1" s="63"/>
      <c r="K1" s="63"/>
      <c r="L1" s="22" t="s">
        <v>57</v>
      </c>
      <c r="M1" s="26"/>
    </row>
    <row r="2" spans="1:13" ht="22.9" customHeight="1">
      <c r="A2" s="19"/>
      <c r="B2" s="127" t="s">
        <v>58</v>
      </c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26" t="s">
        <v>2</v>
      </c>
    </row>
    <row r="3" spans="1:13" ht="19.5" customHeight="1">
      <c r="A3" s="23"/>
      <c r="B3" s="130" t="s">
        <v>4</v>
      </c>
      <c r="C3" s="131"/>
      <c r="D3" s="132"/>
      <c r="E3" s="23"/>
      <c r="F3" s="64"/>
      <c r="G3" s="64"/>
      <c r="H3" s="64"/>
      <c r="I3" s="64"/>
      <c r="J3" s="64"/>
      <c r="K3" s="64"/>
      <c r="L3" s="25" t="s">
        <v>5</v>
      </c>
      <c r="M3" s="33"/>
    </row>
    <row r="4" spans="1:13" ht="24.4" customHeight="1">
      <c r="A4" s="28"/>
      <c r="B4" s="133" t="s">
        <v>59</v>
      </c>
      <c r="C4" s="133" t="s">
        <v>60</v>
      </c>
      <c r="D4" s="133" t="s">
        <v>61</v>
      </c>
      <c r="E4" s="133" t="s">
        <v>62</v>
      </c>
      <c r="F4" s="133" t="s">
        <v>63</v>
      </c>
      <c r="G4" s="133" t="s">
        <v>64</v>
      </c>
      <c r="H4" s="133" t="s">
        <v>65</v>
      </c>
      <c r="I4" s="133" t="s">
        <v>66</v>
      </c>
      <c r="J4" s="133" t="s">
        <v>67</v>
      </c>
      <c r="K4" s="133" t="s">
        <v>68</v>
      </c>
      <c r="L4" s="133" t="s">
        <v>69</v>
      </c>
      <c r="M4" s="35"/>
    </row>
    <row r="5" spans="1:13" ht="24.4" customHeight="1">
      <c r="A5" s="28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35"/>
    </row>
    <row r="6" spans="1:13" ht="24.4" customHeight="1">
      <c r="A6" s="28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35"/>
    </row>
    <row r="7" spans="1:13" ht="32.1" customHeight="1">
      <c r="A7" s="29"/>
      <c r="B7" s="87">
        <f>SUM(C7:L7)</f>
        <v>336.16</v>
      </c>
      <c r="C7" s="87"/>
      <c r="D7" s="41">
        <v>336.16</v>
      </c>
      <c r="E7" s="87"/>
      <c r="F7" s="87"/>
      <c r="G7" s="87"/>
      <c r="H7" s="87"/>
      <c r="I7" s="87"/>
      <c r="J7" s="87"/>
      <c r="K7" s="87"/>
      <c r="L7" s="87"/>
      <c r="M7" s="36"/>
    </row>
    <row r="8" spans="1:13" ht="9.7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  <c r="M8" s="37"/>
    </row>
  </sheetData>
  <mergeCells count="13">
    <mergeCell ref="B2:L2"/>
    <mergeCell ref="B3:D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pane ySplit="6" topLeftCell="A7" activePane="bottomLeft" state="frozen"/>
      <selection pane="bottomLeft" activeCell="E18" sqref="E18"/>
    </sheetView>
  </sheetViews>
  <sheetFormatPr defaultColWidth="10" defaultRowHeight="13.5"/>
  <cols>
    <col min="1" max="1" width="1.5" style="18" customWidth="1"/>
    <col min="2" max="4" width="5.625" style="18" customWidth="1"/>
    <col min="5" max="5" width="41.25" style="18" customWidth="1"/>
    <col min="6" max="10" width="14.125" style="18" customWidth="1"/>
    <col min="11" max="11" width="1.5" style="18" customWidth="1"/>
    <col min="12" max="14" width="9.75" style="18" customWidth="1"/>
    <col min="15" max="16384" width="10" style="18"/>
  </cols>
  <sheetData>
    <row r="1" spans="1:11" ht="24.95" customHeight="1">
      <c r="A1" s="19"/>
      <c r="B1" s="2" t="s">
        <v>70</v>
      </c>
      <c r="C1" s="19"/>
      <c r="D1" s="19"/>
      <c r="E1" s="63"/>
      <c r="F1" s="21"/>
      <c r="G1" s="21"/>
      <c r="H1" s="21"/>
      <c r="I1" s="21"/>
      <c r="J1" s="22" t="s">
        <v>71</v>
      </c>
      <c r="K1" s="26"/>
    </row>
    <row r="2" spans="1:11" ht="22.9" customHeight="1">
      <c r="A2" s="19"/>
      <c r="B2" s="134" t="s">
        <v>72</v>
      </c>
      <c r="C2" s="134"/>
      <c r="D2" s="134"/>
      <c r="E2" s="134"/>
      <c r="F2" s="134"/>
      <c r="G2" s="134"/>
      <c r="H2" s="134"/>
      <c r="I2" s="134"/>
      <c r="J2" s="134"/>
      <c r="K2" s="26" t="s">
        <v>2</v>
      </c>
    </row>
    <row r="3" spans="1:11" ht="19.5" customHeight="1">
      <c r="A3" s="23"/>
      <c r="B3" s="135" t="s">
        <v>4</v>
      </c>
      <c r="C3" s="135"/>
      <c r="D3" s="135"/>
      <c r="E3" s="135"/>
      <c r="F3" s="23"/>
      <c r="G3" s="23"/>
      <c r="H3" s="64"/>
      <c r="I3" s="64"/>
      <c r="J3" s="25" t="s">
        <v>5</v>
      </c>
      <c r="K3" s="33"/>
    </row>
    <row r="4" spans="1:11" ht="24.4" customHeight="1">
      <c r="A4" s="26"/>
      <c r="B4" s="125" t="s">
        <v>8</v>
      </c>
      <c r="C4" s="125"/>
      <c r="D4" s="125"/>
      <c r="E4" s="125"/>
      <c r="F4" s="125" t="s">
        <v>59</v>
      </c>
      <c r="G4" s="125" t="s">
        <v>73</v>
      </c>
      <c r="H4" s="125" t="s">
        <v>74</v>
      </c>
      <c r="I4" s="125" t="s">
        <v>75</v>
      </c>
      <c r="J4" s="133" t="s">
        <v>76</v>
      </c>
      <c r="K4" s="34"/>
    </row>
    <row r="5" spans="1:11" ht="24.4" customHeight="1">
      <c r="A5" s="28"/>
      <c r="B5" s="125" t="s">
        <v>77</v>
      </c>
      <c r="C5" s="125"/>
      <c r="D5" s="125"/>
      <c r="E5" s="125" t="s">
        <v>78</v>
      </c>
      <c r="F5" s="125"/>
      <c r="G5" s="125"/>
      <c r="H5" s="125"/>
      <c r="I5" s="125"/>
      <c r="J5" s="125"/>
      <c r="K5" s="34"/>
    </row>
    <row r="6" spans="1:11" ht="24.4" customHeight="1">
      <c r="A6" s="28"/>
      <c r="B6" s="27" t="s">
        <v>79</v>
      </c>
      <c r="C6" s="27" t="s">
        <v>80</v>
      </c>
      <c r="D6" s="27" t="s">
        <v>81</v>
      </c>
      <c r="E6" s="125"/>
      <c r="F6" s="125"/>
      <c r="G6" s="125"/>
      <c r="H6" s="125"/>
      <c r="I6" s="125"/>
      <c r="J6" s="125"/>
      <c r="K6" s="35"/>
    </row>
    <row r="7" spans="1:11" ht="27" customHeight="1">
      <c r="A7" s="29"/>
      <c r="B7" s="27"/>
      <c r="C7" s="27"/>
      <c r="D7" s="27"/>
      <c r="E7" s="27" t="s">
        <v>82</v>
      </c>
      <c r="F7" s="87">
        <f>SUM(F8:F12)</f>
        <v>336.16</v>
      </c>
      <c r="G7" s="87">
        <f>SUM(G8:G12)</f>
        <v>336.16</v>
      </c>
      <c r="H7" s="30"/>
      <c r="I7" s="30"/>
      <c r="J7" s="30"/>
      <c r="K7" s="36"/>
    </row>
    <row r="8" spans="1:11" ht="27" customHeight="1">
      <c r="A8" s="29"/>
      <c r="B8" s="60" t="s">
        <v>83</v>
      </c>
      <c r="C8" s="60" t="s">
        <v>84</v>
      </c>
      <c r="D8" s="60" t="s">
        <v>84</v>
      </c>
      <c r="E8" s="88" t="s">
        <v>85</v>
      </c>
      <c r="F8" s="89">
        <f t="shared" ref="F8:F12" si="0">SUM(G8:P8)</f>
        <v>259.79000000000002</v>
      </c>
      <c r="G8" s="41">
        <v>259.79000000000002</v>
      </c>
      <c r="H8" s="41"/>
      <c r="I8" s="30"/>
      <c r="J8" s="30"/>
      <c r="K8" s="36"/>
    </row>
    <row r="9" spans="1:11" ht="27" customHeight="1">
      <c r="A9" s="29"/>
      <c r="B9" s="60" t="s">
        <v>86</v>
      </c>
      <c r="C9" s="60" t="s">
        <v>87</v>
      </c>
      <c r="D9" s="60" t="s">
        <v>88</v>
      </c>
      <c r="E9" s="88" t="s">
        <v>89</v>
      </c>
      <c r="F9" s="89">
        <f t="shared" si="0"/>
        <v>26.99</v>
      </c>
      <c r="G9" s="41">
        <v>26.99</v>
      </c>
      <c r="H9" s="41"/>
      <c r="I9" s="30"/>
      <c r="J9" s="30"/>
      <c r="K9" s="36"/>
    </row>
    <row r="10" spans="1:11" ht="27" customHeight="1">
      <c r="A10" s="29"/>
      <c r="B10" s="60" t="s">
        <v>86</v>
      </c>
      <c r="C10" s="60" t="s">
        <v>87</v>
      </c>
      <c r="D10" s="60" t="s">
        <v>87</v>
      </c>
      <c r="E10" s="88" t="s">
        <v>90</v>
      </c>
      <c r="F10" s="89">
        <f t="shared" si="0"/>
        <v>20.309999999999999</v>
      </c>
      <c r="G10" s="90">
        <v>20.309999999999999</v>
      </c>
      <c r="H10" s="90"/>
      <c r="I10" s="30"/>
      <c r="J10" s="30"/>
      <c r="K10" s="36"/>
    </row>
    <row r="11" spans="1:11" ht="27" customHeight="1">
      <c r="A11" s="29"/>
      <c r="B11" s="60" t="s">
        <v>86</v>
      </c>
      <c r="C11" s="91" t="s">
        <v>91</v>
      </c>
      <c r="D11" s="91" t="s">
        <v>92</v>
      </c>
      <c r="E11" s="88" t="s">
        <v>93</v>
      </c>
      <c r="F11" s="89">
        <f t="shared" si="0"/>
        <v>3.17</v>
      </c>
      <c r="G11" s="92">
        <v>3.17</v>
      </c>
      <c r="H11" s="92"/>
      <c r="I11" s="30"/>
      <c r="J11" s="30"/>
      <c r="K11" s="36"/>
    </row>
    <row r="12" spans="1:11" ht="27" customHeight="1">
      <c r="A12" s="29"/>
      <c r="B12" s="60" t="s">
        <v>94</v>
      </c>
      <c r="C12" s="60" t="s">
        <v>88</v>
      </c>
      <c r="D12" s="60" t="s">
        <v>92</v>
      </c>
      <c r="E12" s="88" t="s">
        <v>95</v>
      </c>
      <c r="F12" s="89">
        <f t="shared" si="0"/>
        <v>25.9</v>
      </c>
      <c r="G12" s="92">
        <v>25.9</v>
      </c>
      <c r="H12" s="92"/>
      <c r="I12" s="30"/>
      <c r="J12" s="30"/>
      <c r="K12" s="36"/>
    </row>
    <row r="13" spans="1:11" ht="27" customHeight="1"/>
    <row r="14" spans="1:11" ht="27" customHeight="1"/>
    <row r="15" spans="1:11" ht="27" customHeight="1"/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F27" sqref="F27"/>
    </sheetView>
  </sheetViews>
  <sheetFormatPr defaultColWidth="10" defaultRowHeight="13.5"/>
  <cols>
    <col min="1" max="1" width="1.5" style="18" customWidth="1"/>
    <col min="2" max="2" width="28.5" style="18" customWidth="1"/>
    <col min="3" max="3" width="19.375" style="18" customWidth="1"/>
    <col min="4" max="4" width="28.5" style="18" customWidth="1"/>
    <col min="5" max="8" width="19.375" style="18" customWidth="1"/>
    <col min="9" max="9" width="1.5" style="18" customWidth="1"/>
    <col min="10" max="12" width="9.75" style="18" customWidth="1"/>
    <col min="13" max="16384" width="10" style="18"/>
  </cols>
  <sheetData>
    <row r="1" spans="1:9" ht="24.95" customHeight="1">
      <c r="A1" s="74"/>
      <c r="B1" s="2" t="s">
        <v>96</v>
      </c>
      <c r="C1" s="75"/>
      <c r="D1" s="75"/>
      <c r="E1" s="75"/>
      <c r="F1" s="75"/>
      <c r="G1" s="75"/>
      <c r="H1" s="76" t="s">
        <v>97</v>
      </c>
      <c r="I1" s="84" t="s">
        <v>2</v>
      </c>
    </row>
    <row r="2" spans="1:9" ht="22.9" customHeight="1">
      <c r="A2" s="75"/>
      <c r="B2" s="124" t="s">
        <v>98</v>
      </c>
      <c r="C2" s="124"/>
      <c r="D2" s="124"/>
      <c r="E2" s="124"/>
      <c r="F2" s="124"/>
      <c r="G2" s="124"/>
      <c r="H2" s="124"/>
      <c r="I2" s="84"/>
    </row>
    <row r="3" spans="1:9" ht="19.5" customHeight="1">
      <c r="A3" s="77"/>
      <c r="B3" s="135" t="s">
        <v>4</v>
      </c>
      <c r="C3" s="135"/>
      <c r="D3" s="67"/>
      <c r="E3" s="67"/>
      <c r="F3" s="67"/>
      <c r="G3" s="67"/>
      <c r="H3" s="78" t="s">
        <v>5</v>
      </c>
      <c r="I3" s="85"/>
    </row>
    <row r="4" spans="1:9" ht="15" customHeight="1">
      <c r="A4" s="79"/>
      <c r="B4" s="125" t="s">
        <v>6</v>
      </c>
      <c r="C4" s="125"/>
      <c r="D4" s="125" t="s">
        <v>7</v>
      </c>
      <c r="E4" s="125"/>
      <c r="F4" s="125"/>
      <c r="G4" s="125"/>
      <c r="H4" s="125"/>
      <c r="I4" s="73"/>
    </row>
    <row r="5" spans="1:9" ht="15" customHeight="1">
      <c r="A5" s="79"/>
      <c r="B5" s="27" t="s">
        <v>8</v>
      </c>
      <c r="C5" s="27" t="s">
        <v>9</v>
      </c>
      <c r="D5" s="27" t="s">
        <v>8</v>
      </c>
      <c r="E5" s="27" t="s">
        <v>59</v>
      </c>
      <c r="F5" s="27" t="s">
        <v>99</v>
      </c>
      <c r="G5" s="27" t="s">
        <v>100</v>
      </c>
      <c r="H5" s="27" t="s">
        <v>101</v>
      </c>
      <c r="I5" s="73"/>
    </row>
    <row r="6" spans="1:9" ht="15" customHeight="1">
      <c r="A6" s="26"/>
      <c r="B6" s="80" t="s">
        <v>102</v>
      </c>
      <c r="C6" s="81">
        <f>SUM(C7:C9)</f>
        <v>336.16</v>
      </c>
      <c r="D6" s="80" t="s">
        <v>103</v>
      </c>
      <c r="E6" s="81">
        <f>SUM(E7:E33)</f>
        <v>336.16</v>
      </c>
      <c r="F6" s="81">
        <f>SUM(F7:F33)</f>
        <v>336.16</v>
      </c>
      <c r="G6" s="81"/>
      <c r="H6" s="81"/>
      <c r="I6" s="35"/>
    </row>
    <row r="7" spans="1:9" ht="15" customHeight="1">
      <c r="A7" s="126"/>
      <c r="B7" s="80" t="s">
        <v>104</v>
      </c>
      <c r="C7" s="81">
        <v>336.16</v>
      </c>
      <c r="D7" s="80" t="s">
        <v>105</v>
      </c>
      <c r="E7" s="82"/>
      <c r="F7" s="82"/>
      <c r="G7" s="81"/>
      <c r="H7" s="81"/>
      <c r="I7" s="35"/>
    </row>
    <row r="8" spans="1:9" ht="15" customHeight="1">
      <c r="A8" s="126"/>
      <c r="B8" s="80" t="s">
        <v>106</v>
      </c>
      <c r="C8" s="81"/>
      <c r="D8" s="80" t="s">
        <v>107</v>
      </c>
      <c r="E8" s="82"/>
      <c r="F8" s="82"/>
      <c r="G8" s="81"/>
      <c r="H8" s="81"/>
      <c r="I8" s="35"/>
    </row>
    <row r="9" spans="1:9" ht="15" customHeight="1">
      <c r="A9" s="126"/>
      <c r="B9" s="80" t="s">
        <v>108</v>
      </c>
      <c r="C9" s="81"/>
      <c r="D9" s="80" t="s">
        <v>109</v>
      </c>
      <c r="E9" s="82"/>
      <c r="F9" s="82"/>
      <c r="G9" s="81"/>
      <c r="H9" s="81"/>
      <c r="I9" s="35"/>
    </row>
    <row r="10" spans="1:9" ht="15" customHeight="1">
      <c r="A10" s="26"/>
      <c r="B10" s="80" t="s">
        <v>110</v>
      </c>
      <c r="C10" s="81">
        <f>SUM(C11:C14)</f>
        <v>0</v>
      </c>
      <c r="D10" s="80" t="s">
        <v>111</v>
      </c>
      <c r="E10" s="82"/>
      <c r="F10" s="82"/>
      <c r="G10" s="81"/>
      <c r="H10" s="81"/>
      <c r="I10" s="35"/>
    </row>
    <row r="11" spans="1:9" ht="15" customHeight="1">
      <c r="A11" s="126"/>
      <c r="B11" s="80" t="s">
        <v>104</v>
      </c>
      <c r="C11" s="81"/>
      <c r="D11" s="80" t="s">
        <v>112</v>
      </c>
      <c r="E11" s="82">
        <v>259.79000000000002</v>
      </c>
      <c r="F11" s="82">
        <v>259.79000000000002</v>
      </c>
      <c r="G11" s="81"/>
      <c r="H11" s="81"/>
      <c r="I11" s="35"/>
    </row>
    <row r="12" spans="1:9" ht="15" customHeight="1">
      <c r="A12" s="126"/>
      <c r="B12" s="80" t="s">
        <v>106</v>
      </c>
      <c r="C12" s="81"/>
      <c r="D12" s="80" t="s">
        <v>113</v>
      </c>
      <c r="E12" s="82"/>
      <c r="F12" s="82"/>
      <c r="G12" s="81"/>
      <c r="H12" s="81"/>
      <c r="I12" s="35"/>
    </row>
    <row r="13" spans="1:9" ht="15" customHeight="1">
      <c r="A13" s="126"/>
      <c r="B13" s="80" t="s">
        <v>108</v>
      </c>
      <c r="C13" s="81"/>
      <c r="D13" s="80" t="s">
        <v>114</v>
      </c>
      <c r="E13" s="82"/>
      <c r="F13" s="82"/>
      <c r="G13" s="81"/>
      <c r="H13" s="81"/>
      <c r="I13" s="35"/>
    </row>
    <row r="14" spans="1:9" ht="15" customHeight="1">
      <c r="A14" s="126"/>
      <c r="B14" s="80" t="s">
        <v>115</v>
      </c>
      <c r="C14" s="81"/>
      <c r="D14" s="80" t="s">
        <v>116</v>
      </c>
      <c r="E14" s="82">
        <v>50.47</v>
      </c>
      <c r="F14" s="82">
        <v>50.47</v>
      </c>
      <c r="G14" s="81"/>
      <c r="H14" s="81"/>
      <c r="I14" s="35"/>
    </row>
    <row r="15" spans="1:9" ht="15" customHeight="1">
      <c r="A15" s="126"/>
      <c r="B15" s="80" t="s">
        <v>115</v>
      </c>
      <c r="C15" s="81"/>
      <c r="D15" s="80" t="s">
        <v>117</v>
      </c>
      <c r="E15" s="82"/>
      <c r="F15" s="82"/>
      <c r="G15" s="81"/>
      <c r="H15" s="81"/>
      <c r="I15" s="35"/>
    </row>
    <row r="16" spans="1:9" ht="15" customHeight="1">
      <c r="A16" s="126"/>
      <c r="B16" s="80" t="s">
        <v>115</v>
      </c>
      <c r="C16" s="81"/>
      <c r="D16" s="80" t="s">
        <v>118</v>
      </c>
      <c r="E16" s="82"/>
      <c r="F16" s="82"/>
      <c r="G16" s="81"/>
      <c r="H16" s="81"/>
      <c r="I16" s="35"/>
    </row>
    <row r="17" spans="1:9" ht="15" customHeight="1">
      <c r="A17" s="126"/>
      <c r="B17" s="80" t="s">
        <v>115</v>
      </c>
      <c r="C17" s="81"/>
      <c r="D17" s="80" t="s">
        <v>119</v>
      </c>
      <c r="E17" s="82"/>
      <c r="F17" s="82"/>
      <c r="G17" s="81"/>
      <c r="H17" s="81"/>
      <c r="I17" s="35"/>
    </row>
    <row r="18" spans="1:9" ht="15" customHeight="1">
      <c r="A18" s="126"/>
      <c r="B18" s="80" t="s">
        <v>115</v>
      </c>
      <c r="C18" s="81"/>
      <c r="D18" s="80" t="s">
        <v>120</v>
      </c>
      <c r="E18" s="82"/>
      <c r="F18" s="82"/>
      <c r="G18" s="81"/>
      <c r="H18" s="81"/>
      <c r="I18" s="35"/>
    </row>
    <row r="19" spans="1:9" ht="15" customHeight="1">
      <c r="A19" s="126"/>
      <c r="B19" s="80" t="s">
        <v>115</v>
      </c>
      <c r="C19" s="81"/>
      <c r="D19" s="80" t="s">
        <v>121</v>
      </c>
      <c r="E19" s="82"/>
      <c r="F19" s="82"/>
      <c r="G19" s="81"/>
      <c r="H19" s="81"/>
      <c r="I19" s="35"/>
    </row>
    <row r="20" spans="1:9" ht="15" customHeight="1">
      <c r="A20" s="126"/>
      <c r="B20" s="80" t="s">
        <v>115</v>
      </c>
      <c r="C20" s="81"/>
      <c r="D20" s="80" t="s">
        <v>122</v>
      </c>
      <c r="E20" s="82"/>
      <c r="F20" s="82"/>
      <c r="G20" s="81"/>
      <c r="H20" s="81"/>
      <c r="I20" s="35"/>
    </row>
    <row r="21" spans="1:9" ht="15" customHeight="1">
      <c r="A21" s="126"/>
      <c r="B21" s="80" t="s">
        <v>115</v>
      </c>
      <c r="C21" s="81"/>
      <c r="D21" s="80" t="s">
        <v>123</v>
      </c>
      <c r="E21" s="82"/>
      <c r="F21" s="82"/>
      <c r="G21" s="81"/>
      <c r="H21" s="81"/>
      <c r="I21" s="35"/>
    </row>
    <row r="22" spans="1:9" ht="15" customHeight="1">
      <c r="A22" s="126"/>
      <c r="B22" s="80" t="s">
        <v>115</v>
      </c>
      <c r="C22" s="81"/>
      <c r="D22" s="80" t="s">
        <v>124</v>
      </c>
      <c r="E22" s="82"/>
      <c r="F22" s="82"/>
      <c r="G22" s="81"/>
      <c r="H22" s="81"/>
      <c r="I22" s="35"/>
    </row>
    <row r="23" spans="1:9" ht="15" customHeight="1">
      <c r="A23" s="126"/>
      <c r="B23" s="80" t="s">
        <v>115</v>
      </c>
      <c r="C23" s="81"/>
      <c r="D23" s="80" t="s">
        <v>125</v>
      </c>
      <c r="E23" s="82"/>
      <c r="F23" s="82"/>
      <c r="G23" s="81"/>
      <c r="H23" s="81"/>
      <c r="I23" s="35"/>
    </row>
    <row r="24" spans="1:9" ht="15" customHeight="1">
      <c r="A24" s="126"/>
      <c r="B24" s="80" t="s">
        <v>115</v>
      </c>
      <c r="C24" s="81"/>
      <c r="D24" s="80" t="s">
        <v>126</v>
      </c>
      <c r="E24" s="82"/>
      <c r="F24" s="82"/>
      <c r="G24" s="81"/>
      <c r="H24" s="81"/>
      <c r="I24" s="35"/>
    </row>
    <row r="25" spans="1:9" ht="15" customHeight="1">
      <c r="A25" s="126"/>
      <c r="B25" s="80" t="s">
        <v>115</v>
      </c>
      <c r="C25" s="81"/>
      <c r="D25" s="80" t="s">
        <v>127</v>
      </c>
      <c r="E25" s="82"/>
      <c r="F25" s="82"/>
      <c r="G25" s="81"/>
      <c r="H25" s="81"/>
      <c r="I25" s="35"/>
    </row>
    <row r="26" spans="1:9" ht="15" customHeight="1">
      <c r="A26" s="126"/>
      <c r="B26" s="80" t="s">
        <v>115</v>
      </c>
      <c r="C26" s="81"/>
      <c r="D26" s="80" t="s">
        <v>128</v>
      </c>
      <c r="E26" s="82">
        <v>25.9</v>
      </c>
      <c r="F26" s="82">
        <v>25.9</v>
      </c>
      <c r="G26" s="81"/>
      <c r="H26" s="81"/>
      <c r="I26" s="35"/>
    </row>
    <row r="27" spans="1:9" ht="15" customHeight="1">
      <c r="A27" s="126"/>
      <c r="B27" s="80" t="s">
        <v>115</v>
      </c>
      <c r="C27" s="81"/>
      <c r="D27" s="80" t="s">
        <v>129</v>
      </c>
      <c r="E27" s="82"/>
      <c r="F27" s="82"/>
      <c r="G27" s="81"/>
      <c r="H27" s="81"/>
      <c r="I27" s="35"/>
    </row>
    <row r="28" spans="1:9" ht="15" customHeight="1">
      <c r="A28" s="126"/>
      <c r="B28" s="80" t="s">
        <v>115</v>
      </c>
      <c r="C28" s="81"/>
      <c r="D28" s="80" t="s">
        <v>130</v>
      </c>
      <c r="E28" s="82"/>
      <c r="F28" s="82"/>
      <c r="G28" s="81"/>
      <c r="H28" s="81"/>
      <c r="I28" s="35"/>
    </row>
    <row r="29" spans="1:9" ht="15" customHeight="1">
      <c r="A29" s="126"/>
      <c r="B29" s="80" t="s">
        <v>115</v>
      </c>
      <c r="C29" s="81"/>
      <c r="D29" s="80" t="s">
        <v>131</v>
      </c>
      <c r="E29" s="82"/>
      <c r="F29" s="82"/>
      <c r="G29" s="81"/>
      <c r="H29" s="81"/>
      <c r="I29" s="35"/>
    </row>
    <row r="30" spans="1:9" ht="15" customHeight="1">
      <c r="A30" s="126"/>
      <c r="B30" s="80" t="s">
        <v>115</v>
      </c>
      <c r="C30" s="81"/>
      <c r="D30" s="80" t="s">
        <v>132</v>
      </c>
      <c r="E30" s="82"/>
      <c r="F30" s="82"/>
      <c r="G30" s="81"/>
      <c r="H30" s="81"/>
      <c r="I30" s="35"/>
    </row>
    <row r="31" spans="1:9" ht="15" customHeight="1">
      <c r="A31" s="126"/>
      <c r="B31" s="80" t="s">
        <v>115</v>
      </c>
      <c r="C31" s="81"/>
      <c r="D31" s="80" t="s">
        <v>133</v>
      </c>
      <c r="E31" s="82"/>
      <c r="F31" s="82"/>
      <c r="G31" s="81"/>
      <c r="H31" s="81"/>
      <c r="I31" s="35"/>
    </row>
    <row r="32" spans="1:9" ht="15" customHeight="1">
      <c r="A32" s="126"/>
      <c r="B32" s="80" t="s">
        <v>115</v>
      </c>
      <c r="C32" s="81"/>
      <c r="D32" s="80" t="s">
        <v>134</v>
      </c>
      <c r="E32" s="82"/>
      <c r="F32" s="82"/>
      <c r="G32" s="81"/>
      <c r="H32" s="81"/>
      <c r="I32" s="35"/>
    </row>
    <row r="33" spans="1:9" ht="15" customHeight="1">
      <c r="A33" s="126"/>
      <c r="B33" s="80" t="s">
        <v>115</v>
      </c>
      <c r="C33" s="81"/>
      <c r="D33" s="80" t="s">
        <v>135</v>
      </c>
      <c r="E33" s="82"/>
      <c r="F33" s="82"/>
      <c r="G33" s="81"/>
      <c r="H33" s="81"/>
      <c r="I33" s="35"/>
    </row>
    <row r="34" spans="1:9" ht="9.75" customHeight="1">
      <c r="A34" s="83"/>
      <c r="B34" s="83"/>
      <c r="C34" s="83"/>
      <c r="D34" s="20"/>
      <c r="E34" s="83"/>
      <c r="F34" s="83"/>
      <c r="G34" s="83"/>
      <c r="H34" s="83"/>
      <c r="I34" s="86"/>
    </row>
  </sheetData>
  <mergeCells count="6">
    <mergeCell ref="A11:A33"/>
    <mergeCell ref="B2:H2"/>
    <mergeCell ref="B3:C3"/>
    <mergeCell ref="B4:C4"/>
    <mergeCell ref="D4:H4"/>
    <mergeCell ref="A7:A9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workbookViewId="0">
      <pane ySplit="6" topLeftCell="A7" activePane="bottomLeft" state="frozen"/>
      <selection pane="bottomLeft" activeCell="H31" sqref="H31"/>
    </sheetView>
  </sheetViews>
  <sheetFormatPr defaultColWidth="10" defaultRowHeight="13.5"/>
  <cols>
    <col min="1" max="1" width="1.5" style="61" customWidth="1"/>
    <col min="2" max="3" width="6.125" style="61" customWidth="1"/>
    <col min="4" max="4" width="31.5" style="61" customWidth="1"/>
    <col min="5" max="6" width="7.375" style="61" customWidth="1"/>
    <col min="7" max="7" width="8.625" style="61" customWidth="1"/>
    <col min="8" max="8" width="8.25" style="61" customWidth="1"/>
    <col min="9" max="38" width="5.75" style="61" customWidth="1"/>
    <col min="39" max="39" width="1.5" style="61" customWidth="1"/>
    <col min="40" max="41" width="9.75" style="61" customWidth="1"/>
    <col min="42" max="16384" width="10" style="61"/>
  </cols>
  <sheetData>
    <row r="1" spans="1:39" ht="24.95" customHeight="1">
      <c r="A1" s="62"/>
      <c r="B1" s="2" t="s">
        <v>136</v>
      </c>
      <c r="C1" s="2"/>
      <c r="D1" s="62"/>
      <c r="E1" s="62"/>
      <c r="F1" s="62"/>
      <c r="G1" s="21"/>
      <c r="H1" s="63"/>
      <c r="I1" s="63"/>
      <c r="J1" s="21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72" t="s">
        <v>137</v>
      </c>
      <c r="AM1" s="73"/>
    </row>
    <row r="2" spans="1:39" ht="22.9" customHeight="1">
      <c r="A2" s="21"/>
      <c r="B2" s="136" t="s">
        <v>138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8"/>
      <c r="AM2" s="73"/>
    </row>
    <row r="3" spans="1:39" ht="19.5" customHeight="1">
      <c r="A3" s="64"/>
      <c r="B3" s="65" t="s">
        <v>4</v>
      </c>
      <c r="C3" s="66"/>
      <c r="D3" s="66"/>
      <c r="F3" s="64"/>
      <c r="G3" s="10"/>
      <c r="H3" s="67"/>
      <c r="I3" s="67"/>
      <c r="J3" s="64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139" t="s">
        <v>5</v>
      </c>
      <c r="AK3" s="140"/>
      <c r="AL3" s="141"/>
      <c r="AM3" s="73"/>
    </row>
    <row r="4" spans="1:39" ht="24.4" customHeight="1">
      <c r="A4" s="28"/>
      <c r="B4" s="133"/>
      <c r="C4" s="133"/>
      <c r="D4" s="133"/>
      <c r="E4" s="133" t="s">
        <v>139</v>
      </c>
      <c r="F4" s="133" t="s">
        <v>140</v>
      </c>
      <c r="G4" s="133"/>
      <c r="H4" s="133"/>
      <c r="I4" s="133"/>
      <c r="J4" s="133"/>
      <c r="K4" s="133"/>
      <c r="L4" s="133"/>
      <c r="M4" s="133"/>
      <c r="N4" s="133"/>
      <c r="O4" s="133"/>
      <c r="P4" s="133" t="s">
        <v>141</v>
      </c>
      <c r="Q4" s="133"/>
      <c r="R4" s="133"/>
      <c r="S4" s="133"/>
      <c r="T4" s="133"/>
      <c r="U4" s="133"/>
      <c r="V4" s="133"/>
      <c r="W4" s="133"/>
      <c r="X4" s="133"/>
      <c r="Y4" s="133"/>
      <c r="Z4" s="133" t="s">
        <v>142</v>
      </c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73"/>
    </row>
    <row r="5" spans="1:39" ht="30" customHeight="1">
      <c r="A5" s="28"/>
      <c r="B5" s="133" t="s">
        <v>77</v>
      </c>
      <c r="C5" s="133"/>
      <c r="D5" s="133" t="s">
        <v>78</v>
      </c>
      <c r="E5" s="133"/>
      <c r="F5" s="133" t="s">
        <v>59</v>
      </c>
      <c r="G5" s="133" t="s">
        <v>143</v>
      </c>
      <c r="H5" s="133"/>
      <c r="I5" s="133"/>
      <c r="J5" s="133" t="s">
        <v>144</v>
      </c>
      <c r="K5" s="133"/>
      <c r="L5" s="133"/>
      <c r="M5" s="133" t="s">
        <v>145</v>
      </c>
      <c r="N5" s="133"/>
      <c r="O5" s="133"/>
      <c r="P5" s="133" t="s">
        <v>59</v>
      </c>
      <c r="Q5" s="133" t="s">
        <v>143</v>
      </c>
      <c r="R5" s="133"/>
      <c r="S5" s="133"/>
      <c r="T5" s="133" t="s">
        <v>144</v>
      </c>
      <c r="U5" s="133"/>
      <c r="V5" s="133"/>
      <c r="W5" s="133" t="s">
        <v>145</v>
      </c>
      <c r="X5" s="133"/>
      <c r="Y5" s="133"/>
      <c r="Z5" s="133" t="s">
        <v>59</v>
      </c>
      <c r="AA5" s="133" t="s">
        <v>143</v>
      </c>
      <c r="AB5" s="133"/>
      <c r="AC5" s="133"/>
      <c r="AD5" s="133" t="s">
        <v>144</v>
      </c>
      <c r="AE5" s="133"/>
      <c r="AF5" s="133"/>
      <c r="AG5" s="133" t="s">
        <v>145</v>
      </c>
      <c r="AH5" s="133"/>
      <c r="AI5" s="133"/>
      <c r="AJ5" s="133" t="s">
        <v>146</v>
      </c>
      <c r="AK5" s="133"/>
      <c r="AL5" s="133"/>
      <c r="AM5" s="73"/>
    </row>
    <row r="6" spans="1:39" ht="30" customHeight="1">
      <c r="A6" s="20"/>
      <c r="B6" s="38" t="s">
        <v>79</v>
      </c>
      <c r="C6" s="38" t="s">
        <v>80</v>
      </c>
      <c r="D6" s="133"/>
      <c r="E6" s="133"/>
      <c r="F6" s="133"/>
      <c r="G6" s="38" t="s">
        <v>147</v>
      </c>
      <c r="H6" s="38" t="s">
        <v>73</v>
      </c>
      <c r="I6" s="38" t="s">
        <v>74</v>
      </c>
      <c r="J6" s="38" t="s">
        <v>147</v>
      </c>
      <c r="K6" s="38" t="s">
        <v>73</v>
      </c>
      <c r="L6" s="38" t="s">
        <v>74</v>
      </c>
      <c r="M6" s="38" t="s">
        <v>147</v>
      </c>
      <c r="N6" s="38" t="s">
        <v>73</v>
      </c>
      <c r="O6" s="38" t="s">
        <v>74</v>
      </c>
      <c r="P6" s="133"/>
      <c r="Q6" s="38" t="s">
        <v>147</v>
      </c>
      <c r="R6" s="38" t="s">
        <v>73</v>
      </c>
      <c r="S6" s="38" t="s">
        <v>74</v>
      </c>
      <c r="T6" s="38" t="s">
        <v>147</v>
      </c>
      <c r="U6" s="38" t="s">
        <v>73</v>
      </c>
      <c r="V6" s="38" t="s">
        <v>74</v>
      </c>
      <c r="W6" s="38" t="s">
        <v>147</v>
      </c>
      <c r="X6" s="38" t="s">
        <v>73</v>
      </c>
      <c r="Y6" s="38" t="s">
        <v>74</v>
      </c>
      <c r="Z6" s="133"/>
      <c r="AA6" s="38" t="s">
        <v>147</v>
      </c>
      <c r="AB6" s="38" t="s">
        <v>73</v>
      </c>
      <c r="AC6" s="38" t="s">
        <v>74</v>
      </c>
      <c r="AD6" s="38" t="s">
        <v>147</v>
      </c>
      <c r="AE6" s="38" t="s">
        <v>73</v>
      </c>
      <c r="AF6" s="38" t="s">
        <v>74</v>
      </c>
      <c r="AG6" s="38" t="s">
        <v>147</v>
      </c>
      <c r="AH6" s="38" t="s">
        <v>73</v>
      </c>
      <c r="AI6" s="38" t="s">
        <v>74</v>
      </c>
      <c r="AJ6" s="38" t="s">
        <v>147</v>
      </c>
      <c r="AK6" s="38" t="s">
        <v>73</v>
      </c>
      <c r="AL6" s="38" t="s">
        <v>74</v>
      </c>
      <c r="AM6" s="73"/>
    </row>
    <row r="7" spans="1:39" ht="27" customHeight="1">
      <c r="A7" s="28"/>
      <c r="B7" s="38"/>
      <c r="C7" s="38"/>
      <c r="D7" s="38" t="s">
        <v>82</v>
      </c>
      <c r="E7" s="68">
        <f>SUM(E8:E28)</f>
        <v>336.16</v>
      </c>
      <c r="F7" s="68">
        <f>SUM(F8:F28)</f>
        <v>336.16</v>
      </c>
      <c r="G7" s="68">
        <f>SUM(G8:G28)</f>
        <v>336.16</v>
      </c>
      <c r="H7" s="68">
        <f>SUM(H8:H28)</f>
        <v>336.16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3"/>
    </row>
    <row r="8" spans="1:39" ht="30" customHeight="1">
      <c r="A8" s="20"/>
      <c r="B8" s="53">
        <v>301</v>
      </c>
      <c r="C8" s="53" t="s">
        <v>92</v>
      </c>
      <c r="D8" s="54" t="s">
        <v>148</v>
      </c>
      <c r="E8" s="55">
        <v>65.36</v>
      </c>
      <c r="F8" s="55">
        <v>65.36</v>
      </c>
      <c r="G8" s="55">
        <v>65.36</v>
      </c>
      <c r="H8" s="55">
        <v>65.36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73"/>
    </row>
    <row r="9" spans="1:39" ht="30" customHeight="1">
      <c r="A9" s="20"/>
      <c r="B9" s="53">
        <v>301</v>
      </c>
      <c r="C9" s="53" t="s">
        <v>88</v>
      </c>
      <c r="D9" s="54" t="s">
        <v>149</v>
      </c>
      <c r="E9" s="55">
        <v>7.72</v>
      </c>
      <c r="F9" s="55">
        <v>7.72</v>
      </c>
      <c r="G9" s="55">
        <v>7.72</v>
      </c>
      <c r="H9" s="55">
        <v>7.72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73"/>
    </row>
    <row r="10" spans="1:39" ht="30" customHeight="1">
      <c r="A10" s="20"/>
      <c r="B10" s="53">
        <v>301</v>
      </c>
      <c r="C10" s="53" t="s">
        <v>150</v>
      </c>
      <c r="D10" s="54" t="s">
        <v>151</v>
      </c>
      <c r="E10" s="55">
        <v>119.43</v>
      </c>
      <c r="F10" s="55">
        <v>119.43</v>
      </c>
      <c r="G10" s="55">
        <v>119.43</v>
      </c>
      <c r="H10" s="55">
        <v>119.43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3"/>
    </row>
    <row r="11" spans="1:39" ht="30" customHeight="1">
      <c r="A11" s="20"/>
      <c r="B11" s="53">
        <v>301</v>
      </c>
      <c r="C11" s="57" t="s">
        <v>91</v>
      </c>
      <c r="D11" s="54" t="s">
        <v>152</v>
      </c>
      <c r="E11" s="55">
        <v>20.309999999999999</v>
      </c>
      <c r="F11" s="55">
        <v>20.309999999999999</v>
      </c>
      <c r="G11" s="55">
        <v>20.309999999999999</v>
      </c>
      <c r="H11" s="55">
        <v>20.309999999999999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3"/>
    </row>
    <row r="12" spans="1:39" ht="30" customHeight="1">
      <c r="A12" s="20"/>
      <c r="B12" s="53">
        <v>301</v>
      </c>
      <c r="C12" s="57" t="s">
        <v>153</v>
      </c>
      <c r="D12" s="54" t="s">
        <v>154</v>
      </c>
      <c r="E12" s="55">
        <v>16.62</v>
      </c>
      <c r="F12" s="55">
        <v>16.62</v>
      </c>
      <c r="G12" s="55">
        <v>16.62</v>
      </c>
      <c r="H12" s="55">
        <v>16.62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3"/>
    </row>
    <row r="13" spans="1:39" ht="30" customHeight="1">
      <c r="A13" s="20"/>
      <c r="B13" s="53">
        <v>301</v>
      </c>
      <c r="C13" s="57" t="s">
        <v>155</v>
      </c>
      <c r="D13" s="54" t="s">
        <v>156</v>
      </c>
      <c r="E13" s="55">
        <v>17</v>
      </c>
      <c r="F13" s="55">
        <v>17</v>
      </c>
      <c r="G13" s="55">
        <v>17</v>
      </c>
      <c r="H13" s="55">
        <v>17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3"/>
    </row>
    <row r="14" spans="1:39" ht="30" customHeight="1">
      <c r="A14" s="20"/>
      <c r="B14" s="53">
        <v>301</v>
      </c>
      <c r="C14" s="57" t="s">
        <v>157</v>
      </c>
      <c r="D14" s="54" t="s">
        <v>158</v>
      </c>
      <c r="E14" s="55">
        <v>2.7</v>
      </c>
      <c r="F14" s="55">
        <v>2.7</v>
      </c>
      <c r="G14" s="55">
        <v>2.7</v>
      </c>
      <c r="H14" s="55">
        <v>2.7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3"/>
    </row>
    <row r="15" spans="1:39" ht="30" customHeight="1">
      <c r="A15" s="20"/>
      <c r="B15" s="53">
        <v>301</v>
      </c>
      <c r="C15" s="57" t="s">
        <v>159</v>
      </c>
      <c r="D15" s="54" t="s">
        <v>160</v>
      </c>
      <c r="E15" s="55">
        <v>25.9</v>
      </c>
      <c r="F15" s="55">
        <v>25.9</v>
      </c>
      <c r="G15" s="55">
        <v>25.9</v>
      </c>
      <c r="H15" s="55">
        <v>25.9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3"/>
    </row>
    <row r="16" spans="1:39" ht="30" customHeight="1">
      <c r="A16" s="20"/>
      <c r="B16" s="53">
        <v>302</v>
      </c>
      <c r="C16" s="57" t="s">
        <v>92</v>
      </c>
      <c r="D16" s="54" t="s">
        <v>161</v>
      </c>
      <c r="E16" s="55">
        <v>2.2999999999999998</v>
      </c>
      <c r="F16" s="55">
        <v>2.2999999999999998</v>
      </c>
      <c r="G16" s="55">
        <v>2.2999999999999998</v>
      </c>
      <c r="H16" s="55">
        <v>2.2999999999999998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3"/>
    </row>
    <row r="17" spans="1:39" ht="30" customHeight="1">
      <c r="A17" s="20"/>
      <c r="B17" s="53">
        <v>302</v>
      </c>
      <c r="C17" s="57" t="s">
        <v>87</v>
      </c>
      <c r="D17" s="54" t="s">
        <v>162</v>
      </c>
      <c r="E17" s="55">
        <v>0.46</v>
      </c>
      <c r="F17" s="55">
        <v>0.46</v>
      </c>
      <c r="G17" s="55">
        <v>0.46</v>
      </c>
      <c r="H17" s="55">
        <v>0.46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3"/>
    </row>
    <row r="18" spans="1:39" ht="30" customHeight="1">
      <c r="A18" s="20"/>
      <c r="B18" s="53">
        <v>302</v>
      </c>
      <c r="C18" s="57" t="s">
        <v>163</v>
      </c>
      <c r="D18" s="54" t="s">
        <v>164</v>
      </c>
      <c r="E18" s="55">
        <v>1.1499999999999999</v>
      </c>
      <c r="F18" s="55">
        <v>1.1499999999999999</v>
      </c>
      <c r="G18" s="55">
        <v>1.1499999999999999</v>
      </c>
      <c r="H18" s="55">
        <v>1.1499999999999999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3"/>
    </row>
    <row r="19" spans="1:39" ht="30" customHeight="1">
      <c r="A19" s="20"/>
      <c r="B19" s="53">
        <v>302</v>
      </c>
      <c r="C19" s="57" t="s">
        <v>150</v>
      </c>
      <c r="D19" s="54" t="s">
        <v>165</v>
      </c>
      <c r="E19" s="55">
        <v>0.52</v>
      </c>
      <c r="F19" s="55">
        <v>0.52</v>
      </c>
      <c r="G19" s="55">
        <v>0.52</v>
      </c>
      <c r="H19" s="55">
        <v>0.52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3"/>
    </row>
    <row r="20" spans="1:39" ht="30" customHeight="1">
      <c r="A20" s="20"/>
      <c r="B20" s="53">
        <v>302</v>
      </c>
      <c r="C20" s="57" t="s">
        <v>155</v>
      </c>
      <c r="D20" s="54" t="s">
        <v>166</v>
      </c>
      <c r="E20" s="55">
        <v>9.18</v>
      </c>
      <c r="F20" s="55">
        <v>9.18</v>
      </c>
      <c r="G20" s="55">
        <v>9.18</v>
      </c>
      <c r="H20" s="55">
        <v>9.18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3"/>
    </row>
    <row r="21" spans="1:39" ht="30" customHeight="1">
      <c r="A21" s="20"/>
      <c r="B21" s="53">
        <v>302</v>
      </c>
      <c r="C21" s="57" t="s">
        <v>167</v>
      </c>
      <c r="D21" s="54" t="s">
        <v>168</v>
      </c>
      <c r="E21" s="55">
        <v>0.64</v>
      </c>
      <c r="F21" s="55">
        <v>0.64</v>
      </c>
      <c r="G21" s="55">
        <v>0.64</v>
      </c>
      <c r="H21" s="55">
        <v>0.64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3"/>
    </row>
    <row r="22" spans="1:39" ht="30" customHeight="1">
      <c r="A22" s="20"/>
      <c r="B22" s="53">
        <v>302</v>
      </c>
      <c r="C22" s="57" t="s">
        <v>169</v>
      </c>
      <c r="D22" s="54" t="s">
        <v>170</v>
      </c>
      <c r="E22" s="55">
        <v>3.85</v>
      </c>
      <c r="F22" s="55">
        <v>3.85</v>
      </c>
      <c r="G22" s="55">
        <v>3.85</v>
      </c>
      <c r="H22" s="55">
        <v>3.85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3"/>
    </row>
    <row r="23" spans="1:39" ht="30" customHeight="1">
      <c r="A23" s="20"/>
      <c r="B23" s="53">
        <v>302</v>
      </c>
      <c r="C23" s="57" t="s">
        <v>171</v>
      </c>
      <c r="D23" s="54" t="s">
        <v>172</v>
      </c>
      <c r="E23" s="55">
        <v>3</v>
      </c>
      <c r="F23" s="55">
        <v>3</v>
      </c>
      <c r="G23" s="55">
        <v>3</v>
      </c>
      <c r="H23" s="55">
        <v>3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3"/>
    </row>
    <row r="24" spans="1:39" ht="27" customHeight="1">
      <c r="B24" s="53">
        <v>302</v>
      </c>
      <c r="C24" s="57" t="s">
        <v>173</v>
      </c>
      <c r="D24" s="54" t="s">
        <v>174</v>
      </c>
      <c r="E24" s="55">
        <v>1.62</v>
      </c>
      <c r="F24" s="55">
        <v>1.62</v>
      </c>
      <c r="G24" s="55">
        <v>1.62</v>
      </c>
      <c r="H24" s="55">
        <v>1.62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</row>
    <row r="25" spans="1:39" ht="27" customHeight="1">
      <c r="B25" s="53">
        <v>302</v>
      </c>
      <c r="C25" s="57" t="s">
        <v>84</v>
      </c>
      <c r="D25" s="54" t="s">
        <v>175</v>
      </c>
      <c r="E25" s="55">
        <v>6.72</v>
      </c>
      <c r="F25" s="55">
        <v>6.72</v>
      </c>
      <c r="G25" s="55">
        <v>6.72</v>
      </c>
      <c r="H25" s="55">
        <v>6.72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</row>
    <row r="26" spans="1:39" ht="27" customHeight="1">
      <c r="B26" s="57" t="s">
        <v>176</v>
      </c>
      <c r="C26" s="57" t="s">
        <v>88</v>
      </c>
      <c r="D26" s="54" t="s">
        <v>177</v>
      </c>
      <c r="E26" s="55">
        <v>26.99</v>
      </c>
      <c r="F26" s="55">
        <v>26.99</v>
      </c>
      <c r="G26" s="55">
        <v>26.99</v>
      </c>
      <c r="H26" s="55">
        <v>26.99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</row>
    <row r="27" spans="1:39" ht="27" customHeight="1">
      <c r="B27" s="57" t="s">
        <v>176</v>
      </c>
      <c r="C27" s="57" t="s">
        <v>87</v>
      </c>
      <c r="D27" s="54" t="s">
        <v>178</v>
      </c>
      <c r="E27" s="69">
        <v>3.17</v>
      </c>
      <c r="F27" s="69">
        <v>3.17</v>
      </c>
      <c r="G27" s="69">
        <v>3.17</v>
      </c>
      <c r="H27" s="69">
        <v>3.17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</row>
    <row r="28" spans="1:39" ht="27" customHeight="1">
      <c r="B28" s="57" t="s">
        <v>176</v>
      </c>
      <c r="C28" s="57" t="s">
        <v>150</v>
      </c>
      <c r="D28" s="54" t="s">
        <v>179</v>
      </c>
      <c r="E28" s="69">
        <v>1.52</v>
      </c>
      <c r="F28" s="69">
        <v>1.52</v>
      </c>
      <c r="G28" s="69">
        <v>1.52</v>
      </c>
      <c r="H28" s="69">
        <v>1.52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</row>
    <row r="29" spans="1:39" ht="27" customHeight="1"/>
    <row r="30" spans="1:39" ht="27" customHeight="1"/>
    <row r="31" spans="1:39" ht="27" customHeight="1"/>
    <row r="32" spans="1:39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2"/>
  <sheetViews>
    <sheetView workbookViewId="0">
      <pane ySplit="1" topLeftCell="A2" activePane="bottomLeft" state="frozen"/>
      <selection pane="bottomLeft" activeCell="L27" sqref="L27"/>
    </sheetView>
  </sheetViews>
  <sheetFormatPr defaultColWidth="10" defaultRowHeight="13.5"/>
  <cols>
    <col min="1" max="1" width="1.5" style="18" customWidth="1"/>
    <col min="2" max="4" width="6.625" style="18" customWidth="1"/>
    <col min="5" max="5" width="45.125" style="18" customWidth="1"/>
    <col min="6" max="8" width="20.625" style="18" customWidth="1"/>
    <col min="9" max="9" width="10.5" style="18" bestFit="1" customWidth="1"/>
    <col min="10" max="11" width="9.75" style="18" customWidth="1"/>
    <col min="12" max="12" width="15.5" style="18" customWidth="1"/>
    <col min="13" max="16384" width="10" style="18"/>
  </cols>
  <sheetData>
    <row r="1" spans="1:109" s="123" customFormat="1" ht="16.350000000000001" customHeight="1">
      <c r="A1" s="121"/>
      <c r="B1" s="122" t="s">
        <v>70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E1" s="121"/>
    </row>
    <row r="2" spans="1:109" ht="22.9" customHeight="1">
      <c r="A2" s="119"/>
      <c r="B2" s="142" t="s">
        <v>181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20" t="s">
        <v>2</v>
      </c>
    </row>
    <row r="3" spans="1:109" ht="19.5" customHeight="1">
      <c r="A3" s="23"/>
      <c r="B3" s="135" t="s">
        <v>277</v>
      </c>
      <c r="C3" s="135"/>
      <c r="D3" s="135"/>
      <c r="E3" s="135"/>
      <c r="F3" s="23"/>
      <c r="G3" s="143" t="s">
        <v>5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33"/>
    </row>
    <row r="4" spans="1:109" ht="24.4" customHeight="1">
      <c r="A4" s="20"/>
      <c r="B4" s="125" t="s">
        <v>8</v>
      </c>
      <c r="C4" s="125"/>
      <c r="D4" s="125"/>
      <c r="E4" s="125"/>
      <c r="F4" s="125" t="s">
        <v>59</v>
      </c>
      <c r="G4" s="133" t="s">
        <v>278</v>
      </c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 t="s">
        <v>279</v>
      </c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 t="s">
        <v>280</v>
      </c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14" t="s">
        <v>281</v>
      </c>
      <c r="BH4" s="133" t="s">
        <v>282</v>
      </c>
      <c r="BI4" s="133"/>
      <c r="BJ4" s="133"/>
      <c r="BK4" s="133"/>
      <c r="BL4" s="133" t="s">
        <v>283</v>
      </c>
      <c r="BM4" s="133"/>
      <c r="BN4" s="133" t="s">
        <v>284</v>
      </c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 t="s">
        <v>285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 t="s">
        <v>286</v>
      </c>
      <c r="CQ4" s="133"/>
      <c r="CR4" s="133" t="s">
        <v>287</v>
      </c>
      <c r="CS4" s="133"/>
      <c r="CT4" s="133"/>
      <c r="CU4" s="133"/>
      <c r="CV4" s="133"/>
      <c r="CW4" s="133" t="s">
        <v>288</v>
      </c>
      <c r="CX4" s="133"/>
      <c r="CY4" s="133"/>
      <c r="CZ4" s="133" t="s">
        <v>289</v>
      </c>
      <c r="DA4" s="133"/>
      <c r="DB4" s="133"/>
      <c r="DC4" s="133"/>
      <c r="DD4" s="133"/>
      <c r="DE4" s="20"/>
    </row>
    <row r="5" spans="1:109" ht="24.4" customHeight="1">
      <c r="A5" s="20"/>
      <c r="B5" s="125" t="s">
        <v>77</v>
      </c>
      <c r="C5" s="125"/>
      <c r="D5" s="125"/>
      <c r="E5" s="125" t="s">
        <v>78</v>
      </c>
      <c r="F5" s="125"/>
      <c r="G5" s="133" t="s">
        <v>290</v>
      </c>
      <c r="H5" s="133" t="s">
        <v>291</v>
      </c>
      <c r="I5" s="133" t="s">
        <v>292</v>
      </c>
      <c r="J5" s="133" t="s">
        <v>293</v>
      </c>
      <c r="K5" s="133" t="s">
        <v>294</v>
      </c>
      <c r="L5" s="133" t="s">
        <v>295</v>
      </c>
      <c r="M5" s="133" t="s">
        <v>296</v>
      </c>
      <c r="N5" s="133" t="s">
        <v>297</v>
      </c>
      <c r="O5" s="133" t="s">
        <v>298</v>
      </c>
      <c r="P5" s="133" t="s">
        <v>299</v>
      </c>
      <c r="Q5" s="133" t="s">
        <v>95</v>
      </c>
      <c r="R5" s="133" t="s">
        <v>300</v>
      </c>
      <c r="S5" s="133" t="s">
        <v>301</v>
      </c>
      <c r="T5" s="133" t="s">
        <v>302</v>
      </c>
      <c r="U5" s="133" t="s">
        <v>303</v>
      </c>
      <c r="V5" s="133" t="s">
        <v>304</v>
      </c>
      <c r="W5" s="133" t="s">
        <v>305</v>
      </c>
      <c r="X5" s="133" t="s">
        <v>306</v>
      </c>
      <c r="Y5" s="133" t="s">
        <v>307</v>
      </c>
      <c r="Z5" s="133" t="s">
        <v>308</v>
      </c>
      <c r="AA5" s="133" t="s">
        <v>309</v>
      </c>
      <c r="AB5" s="133" t="s">
        <v>310</v>
      </c>
      <c r="AC5" s="133" t="s">
        <v>311</v>
      </c>
      <c r="AD5" s="133" t="s">
        <v>312</v>
      </c>
      <c r="AE5" s="133" t="s">
        <v>313</v>
      </c>
      <c r="AF5" s="133" t="s">
        <v>314</v>
      </c>
      <c r="AG5" s="133" t="s">
        <v>315</v>
      </c>
      <c r="AH5" s="133" t="s">
        <v>316</v>
      </c>
      <c r="AI5" s="133" t="s">
        <v>198</v>
      </c>
      <c r="AJ5" s="133" t="s">
        <v>317</v>
      </c>
      <c r="AK5" s="133" t="s">
        <v>318</v>
      </c>
      <c r="AL5" s="133" t="s">
        <v>319</v>
      </c>
      <c r="AM5" s="133" t="s">
        <v>320</v>
      </c>
      <c r="AN5" s="133" t="s">
        <v>321</v>
      </c>
      <c r="AO5" s="133" t="s">
        <v>322</v>
      </c>
      <c r="AP5" s="133" t="s">
        <v>323</v>
      </c>
      <c r="AQ5" s="133" t="s">
        <v>324</v>
      </c>
      <c r="AR5" s="133" t="s">
        <v>325</v>
      </c>
      <c r="AS5" s="133" t="s">
        <v>326</v>
      </c>
      <c r="AT5" s="133" t="s">
        <v>327</v>
      </c>
      <c r="AU5" s="133" t="s">
        <v>328</v>
      </c>
      <c r="AV5" s="133" t="s">
        <v>329</v>
      </c>
      <c r="AW5" s="133" t="s">
        <v>330</v>
      </c>
      <c r="AX5" s="133" t="s">
        <v>331</v>
      </c>
      <c r="AY5" s="133" t="s">
        <v>332</v>
      </c>
      <c r="AZ5" s="133" t="s">
        <v>333</v>
      </c>
      <c r="BA5" s="133" t="s">
        <v>334</v>
      </c>
      <c r="BB5" s="133" t="s">
        <v>335</v>
      </c>
      <c r="BC5" s="133" t="s">
        <v>336</v>
      </c>
      <c r="BD5" s="133" t="s">
        <v>337</v>
      </c>
      <c r="BE5" s="133" t="s">
        <v>338</v>
      </c>
      <c r="BF5" s="133" t="s">
        <v>339</v>
      </c>
      <c r="BG5" s="133" t="s">
        <v>340</v>
      </c>
      <c r="BH5" s="133" t="s">
        <v>341</v>
      </c>
      <c r="BI5" s="133" t="s">
        <v>342</v>
      </c>
      <c r="BJ5" s="133" t="s">
        <v>343</v>
      </c>
      <c r="BK5" s="133" t="s">
        <v>344</v>
      </c>
      <c r="BL5" s="133" t="s">
        <v>345</v>
      </c>
      <c r="BM5" s="133" t="s">
        <v>346</v>
      </c>
      <c r="BN5" s="133" t="s">
        <v>347</v>
      </c>
      <c r="BO5" s="133" t="s">
        <v>348</v>
      </c>
      <c r="BP5" s="133" t="s">
        <v>349</v>
      </c>
      <c r="BQ5" s="133" t="s">
        <v>350</v>
      </c>
      <c r="BR5" s="133" t="s">
        <v>351</v>
      </c>
      <c r="BS5" s="133" t="s">
        <v>352</v>
      </c>
      <c r="BT5" s="133" t="s">
        <v>353</v>
      </c>
      <c r="BU5" s="133" t="s">
        <v>354</v>
      </c>
      <c r="BV5" s="133" t="s">
        <v>355</v>
      </c>
      <c r="BW5" s="133" t="s">
        <v>356</v>
      </c>
      <c r="BX5" s="133" t="s">
        <v>357</v>
      </c>
      <c r="BY5" s="133" t="s">
        <v>358</v>
      </c>
      <c r="BZ5" s="133" t="s">
        <v>347</v>
      </c>
      <c r="CA5" s="133" t="s">
        <v>348</v>
      </c>
      <c r="CB5" s="133" t="s">
        <v>349</v>
      </c>
      <c r="CC5" s="133" t="s">
        <v>350</v>
      </c>
      <c r="CD5" s="133" t="s">
        <v>351</v>
      </c>
      <c r="CE5" s="133" t="s">
        <v>352</v>
      </c>
      <c r="CF5" s="133" t="s">
        <v>353</v>
      </c>
      <c r="CG5" s="133" t="s">
        <v>359</v>
      </c>
      <c r="CH5" s="133" t="s">
        <v>360</v>
      </c>
      <c r="CI5" s="133" t="s">
        <v>361</v>
      </c>
      <c r="CJ5" s="133" t="s">
        <v>362</v>
      </c>
      <c r="CK5" s="133" t="s">
        <v>354</v>
      </c>
      <c r="CL5" s="133" t="s">
        <v>355</v>
      </c>
      <c r="CM5" s="133" t="s">
        <v>356</v>
      </c>
      <c r="CN5" s="133" t="s">
        <v>357</v>
      </c>
      <c r="CO5" s="133" t="s">
        <v>363</v>
      </c>
      <c r="CP5" s="133" t="s">
        <v>364</v>
      </c>
      <c r="CQ5" s="133" t="s">
        <v>365</v>
      </c>
      <c r="CR5" s="133" t="s">
        <v>364</v>
      </c>
      <c r="CS5" s="133" t="s">
        <v>366</v>
      </c>
      <c r="CT5" s="133" t="s">
        <v>367</v>
      </c>
      <c r="CU5" s="133" t="s">
        <v>368</v>
      </c>
      <c r="CV5" s="133" t="s">
        <v>365</v>
      </c>
      <c r="CW5" s="133" t="s">
        <v>369</v>
      </c>
      <c r="CX5" s="133" t="s">
        <v>370</v>
      </c>
      <c r="CY5" s="133" t="s">
        <v>371</v>
      </c>
      <c r="CZ5" s="133" t="s">
        <v>372</v>
      </c>
      <c r="DA5" s="133" t="s">
        <v>373</v>
      </c>
      <c r="DB5" s="133" t="s">
        <v>374</v>
      </c>
      <c r="DC5" s="133" t="s">
        <v>375</v>
      </c>
      <c r="DD5" s="133" t="s">
        <v>289</v>
      </c>
      <c r="DE5" s="20"/>
    </row>
    <row r="6" spans="1:109" ht="24.4" customHeight="1">
      <c r="A6" s="28"/>
      <c r="B6" s="113" t="s">
        <v>79</v>
      </c>
      <c r="C6" s="113" t="s">
        <v>80</v>
      </c>
      <c r="D6" s="113" t="s">
        <v>81</v>
      </c>
      <c r="E6" s="125"/>
      <c r="F6" s="125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35"/>
    </row>
    <row r="7" spans="1:109" ht="22.9" customHeight="1">
      <c r="A7" s="29"/>
      <c r="B7" s="113"/>
      <c r="C7" s="113"/>
      <c r="D7" s="113"/>
      <c r="E7" s="113" t="s">
        <v>82</v>
      </c>
      <c r="F7" s="30">
        <f>SUM(F8:F12)</f>
        <v>336.16</v>
      </c>
      <c r="G7" s="30">
        <f t="shared" ref="G7:BR7" si="0">SUM(G8:G12)</f>
        <v>65.36</v>
      </c>
      <c r="H7" s="30">
        <f t="shared" si="0"/>
        <v>7.72</v>
      </c>
      <c r="I7" s="30">
        <f t="shared" si="0"/>
        <v>0</v>
      </c>
      <c r="J7" s="30">
        <f t="shared" si="0"/>
        <v>0</v>
      </c>
      <c r="K7" s="30">
        <f t="shared" si="0"/>
        <v>119.43</v>
      </c>
      <c r="L7" s="30">
        <f t="shared" si="0"/>
        <v>20.309999999999999</v>
      </c>
      <c r="M7" s="30">
        <f t="shared" si="0"/>
        <v>0</v>
      </c>
      <c r="N7" s="30">
        <f t="shared" si="0"/>
        <v>16.62</v>
      </c>
      <c r="O7" s="30">
        <f t="shared" si="0"/>
        <v>17</v>
      </c>
      <c r="P7" s="30">
        <f t="shared" si="0"/>
        <v>2.7</v>
      </c>
      <c r="Q7" s="30">
        <f t="shared" si="0"/>
        <v>25.9</v>
      </c>
      <c r="R7" s="30">
        <f t="shared" si="0"/>
        <v>0</v>
      </c>
      <c r="S7" s="30">
        <f t="shared" si="0"/>
        <v>0</v>
      </c>
      <c r="T7" s="30">
        <f t="shared" si="0"/>
        <v>2.2999999999999998</v>
      </c>
      <c r="U7" s="30">
        <f t="shared" si="0"/>
        <v>0</v>
      </c>
      <c r="V7" s="30">
        <f t="shared" si="0"/>
        <v>0</v>
      </c>
      <c r="W7" s="30">
        <f t="shared" si="0"/>
        <v>0</v>
      </c>
      <c r="X7" s="30">
        <f t="shared" si="0"/>
        <v>0.46</v>
      </c>
      <c r="Y7" s="30">
        <f t="shared" si="0"/>
        <v>1.1499999999999999</v>
      </c>
      <c r="Z7" s="30">
        <f t="shared" si="0"/>
        <v>0.52</v>
      </c>
      <c r="AA7" s="30">
        <f t="shared" si="0"/>
        <v>0</v>
      </c>
      <c r="AB7" s="30">
        <f t="shared" si="0"/>
        <v>0</v>
      </c>
      <c r="AC7" s="30">
        <f t="shared" si="0"/>
        <v>9.18</v>
      </c>
      <c r="AD7" s="30">
        <f t="shared" si="0"/>
        <v>0</v>
      </c>
      <c r="AE7" s="30">
        <f t="shared" si="0"/>
        <v>0</v>
      </c>
      <c r="AF7" s="30">
        <f t="shared" si="0"/>
        <v>0</v>
      </c>
      <c r="AG7" s="30">
        <f t="shared" si="0"/>
        <v>0</v>
      </c>
      <c r="AH7" s="30">
        <f t="shared" si="0"/>
        <v>0</v>
      </c>
      <c r="AI7" s="30">
        <f t="shared" si="0"/>
        <v>0.64</v>
      </c>
      <c r="AJ7" s="30">
        <f t="shared" si="0"/>
        <v>0</v>
      </c>
      <c r="AK7" s="30">
        <f t="shared" si="0"/>
        <v>0</v>
      </c>
      <c r="AL7" s="30">
        <f t="shared" si="0"/>
        <v>0</v>
      </c>
      <c r="AM7" s="30">
        <f t="shared" si="0"/>
        <v>0</v>
      </c>
      <c r="AN7" s="30">
        <f t="shared" si="0"/>
        <v>0</v>
      </c>
      <c r="AO7" s="30">
        <f t="shared" si="0"/>
        <v>3.85</v>
      </c>
      <c r="AP7" s="30">
        <f t="shared" si="0"/>
        <v>3</v>
      </c>
      <c r="AQ7" s="30">
        <f t="shared" si="0"/>
        <v>1.62</v>
      </c>
      <c r="AR7" s="30">
        <f t="shared" si="0"/>
        <v>0</v>
      </c>
      <c r="AS7" s="30">
        <f t="shared" si="0"/>
        <v>0</v>
      </c>
      <c r="AT7" s="30">
        <f t="shared" si="0"/>
        <v>6.72</v>
      </c>
      <c r="AU7" s="30">
        <f t="shared" si="0"/>
        <v>0</v>
      </c>
      <c r="AV7" s="30">
        <f t="shared" si="0"/>
        <v>26.99</v>
      </c>
      <c r="AW7" s="30">
        <f t="shared" si="0"/>
        <v>0</v>
      </c>
      <c r="AX7" s="30">
        <f t="shared" si="0"/>
        <v>0</v>
      </c>
      <c r="AY7" s="30">
        <f t="shared" si="0"/>
        <v>3.17</v>
      </c>
      <c r="AZ7" s="30">
        <f t="shared" si="0"/>
        <v>0</v>
      </c>
      <c r="BA7" s="30">
        <f t="shared" si="0"/>
        <v>1.52</v>
      </c>
      <c r="BB7" s="30">
        <f t="shared" si="0"/>
        <v>0</v>
      </c>
      <c r="BC7" s="30">
        <f t="shared" si="0"/>
        <v>0</v>
      </c>
      <c r="BD7" s="30">
        <f t="shared" si="0"/>
        <v>0</v>
      </c>
      <c r="BE7" s="30">
        <f t="shared" si="0"/>
        <v>0</v>
      </c>
      <c r="BF7" s="30">
        <f t="shared" si="0"/>
        <v>0</v>
      </c>
      <c r="BG7" s="30">
        <f t="shared" si="0"/>
        <v>0</v>
      </c>
      <c r="BH7" s="30">
        <f t="shared" si="0"/>
        <v>0</v>
      </c>
      <c r="BI7" s="30">
        <f t="shared" si="0"/>
        <v>0</v>
      </c>
      <c r="BJ7" s="30">
        <f t="shared" si="0"/>
        <v>0</v>
      </c>
      <c r="BK7" s="30">
        <f t="shared" si="0"/>
        <v>0</v>
      </c>
      <c r="BL7" s="30">
        <f t="shared" si="0"/>
        <v>0</v>
      </c>
      <c r="BM7" s="30">
        <f t="shared" si="0"/>
        <v>0</v>
      </c>
      <c r="BN7" s="30">
        <f t="shared" si="0"/>
        <v>0</v>
      </c>
      <c r="BO7" s="30">
        <f t="shared" si="0"/>
        <v>0</v>
      </c>
      <c r="BP7" s="30">
        <f t="shared" si="0"/>
        <v>0</v>
      </c>
      <c r="BQ7" s="30">
        <f t="shared" si="0"/>
        <v>0</v>
      </c>
      <c r="BR7" s="30">
        <f t="shared" si="0"/>
        <v>0</v>
      </c>
      <c r="BS7" s="30">
        <f t="shared" ref="BS7:DD7" si="1">SUM(BS8:BS12)</f>
        <v>0</v>
      </c>
      <c r="BT7" s="30">
        <f t="shared" si="1"/>
        <v>0</v>
      </c>
      <c r="BU7" s="30">
        <f t="shared" si="1"/>
        <v>0</v>
      </c>
      <c r="BV7" s="30">
        <f t="shared" si="1"/>
        <v>0</v>
      </c>
      <c r="BW7" s="30">
        <f t="shared" si="1"/>
        <v>0</v>
      </c>
      <c r="BX7" s="30">
        <f t="shared" si="1"/>
        <v>0</v>
      </c>
      <c r="BY7" s="30">
        <f t="shared" si="1"/>
        <v>0</v>
      </c>
      <c r="BZ7" s="30">
        <f t="shared" si="1"/>
        <v>0</v>
      </c>
      <c r="CA7" s="30">
        <f t="shared" si="1"/>
        <v>0</v>
      </c>
      <c r="CB7" s="30">
        <f t="shared" si="1"/>
        <v>0</v>
      </c>
      <c r="CC7" s="30">
        <f t="shared" si="1"/>
        <v>0</v>
      </c>
      <c r="CD7" s="30">
        <f t="shared" si="1"/>
        <v>0</v>
      </c>
      <c r="CE7" s="30">
        <f t="shared" si="1"/>
        <v>0</v>
      </c>
      <c r="CF7" s="30">
        <f t="shared" si="1"/>
        <v>0</v>
      </c>
      <c r="CG7" s="30">
        <f t="shared" si="1"/>
        <v>0</v>
      </c>
      <c r="CH7" s="30">
        <f t="shared" si="1"/>
        <v>0</v>
      </c>
      <c r="CI7" s="30">
        <f t="shared" si="1"/>
        <v>0</v>
      </c>
      <c r="CJ7" s="30">
        <f t="shared" si="1"/>
        <v>0</v>
      </c>
      <c r="CK7" s="30">
        <f t="shared" si="1"/>
        <v>0</v>
      </c>
      <c r="CL7" s="30">
        <f t="shared" si="1"/>
        <v>0</v>
      </c>
      <c r="CM7" s="30">
        <f t="shared" si="1"/>
        <v>0</v>
      </c>
      <c r="CN7" s="30">
        <f t="shared" si="1"/>
        <v>0</v>
      </c>
      <c r="CO7" s="30">
        <f t="shared" si="1"/>
        <v>0</v>
      </c>
      <c r="CP7" s="30">
        <f t="shared" si="1"/>
        <v>0</v>
      </c>
      <c r="CQ7" s="30">
        <f t="shared" si="1"/>
        <v>0</v>
      </c>
      <c r="CR7" s="30">
        <f t="shared" si="1"/>
        <v>0</v>
      </c>
      <c r="CS7" s="30">
        <f t="shared" si="1"/>
        <v>0</v>
      </c>
      <c r="CT7" s="30">
        <f t="shared" si="1"/>
        <v>0</v>
      </c>
      <c r="CU7" s="30">
        <f t="shared" si="1"/>
        <v>0</v>
      </c>
      <c r="CV7" s="30">
        <f t="shared" si="1"/>
        <v>0</v>
      </c>
      <c r="CW7" s="30">
        <f t="shared" si="1"/>
        <v>0</v>
      </c>
      <c r="CX7" s="30">
        <f t="shared" si="1"/>
        <v>0</v>
      </c>
      <c r="CY7" s="30">
        <f t="shared" si="1"/>
        <v>0</v>
      </c>
      <c r="CZ7" s="30">
        <f t="shared" si="1"/>
        <v>0</v>
      </c>
      <c r="DA7" s="30">
        <f t="shared" si="1"/>
        <v>0</v>
      </c>
      <c r="DB7" s="30">
        <f t="shared" si="1"/>
        <v>0</v>
      </c>
      <c r="DC7" s="30">
        <f t="shared" si="1"/>
        <v>0</v>
      </c>
      <c r="DD7" s="30">
        <f t="shared" si="1"/>
        <v>0</v>
      </c>
      <c r="DE7" s="36"/>
    </row>
    <row r="8" spans="1:109" ht="22.5" customHeight="1">
      <c r="A8" s="28"/>
      <c r="B8" s="80" t="s">
        <v>83</v>
      </c>
      <c r="C8" s="80" t="s">
        <v>84</v>
      </c>
      <c r="D8" s="80" t="s">
        <v>84</v>
      </c>
      <c r="E8" s="117" t="s">
        <v>85</v>
      </c>
      <c r="F8" s="118">
        <f>SUM(G8:DD8)</f>
        <v>259.79000000000002</v>
      </c>
      <c r="G8" s="118">
        <v>65.36</v>
      </c>
      <c r="H8" s="118">
        <v>7.72</v>
      </c>
      <c r="I8" s="118">
        <v>0</v>
      </c>
      <c r="J8" s="118">
        <v>0</v>
      </c>
      <c r="K8" s="118">
        <v>119.43</v>
      </c>
      <c r="L8" s="118"/>
      <c r="M8" s="118"/>
      <c r="N8" s="118">
        <v>16.62</v>
      </c>
      <c r="O8" s="118">
        <v>17</v>
      </c>
      <c r="P8" s="118">
        <v>2.7</v>
      </c>
      <c r="Q8" s="118"/>
      <c r="R8" s="118"/>
      <c r="S8" s="118"/>
      <c r="T8" s="118">
        <v>2.2999999999999998</v>
      </c>
      <c r="U8" s="118"/>
      <c r="V8" s="118"/>
      <c r="W8" s="118"/>
      <c r="X8" s="118">
        <v>0.46</v>
      </c>
      <c r="Y8" s="118">
        <v>1.1499999999999999</v>
      </c>
      <c r="Z8" s="118">
        <v>0.52</v>
      </c>
      <c r="AA8" s="118"/>
      <c r="AB8" s="118"/>
      <c r="AC8" s="118">
        <v>9.18</v>
      </c>
      <c r="AD8" s="118"/>
      <c r="AE8" s="118"/>
      <c r="AF8" s="118"/>
      <c r="AG8" s="118"/>
      <c r="AH8" s="118"/>
      <c r="AI8" s="118">
        <v>0.64</v>
      </c>
      <c r="AJ8" s="118"/>
      <c r="AK8" s="118"/>
      <c r="AL8" s="118"/>
      <c r="AM8" s="118"/>
      <c r="AN8" s="118"/>
      <c r="AO8" s="118">
        <v>3.85</v>
      </c>
      <c r="AP8" s="118">
        <v>3</v>
      </c>
      <c r="AQ8" s="118">
        <v>1.62</v>
      </c>
      <c r="AR8" s="118"/>
      <c r="AS8" s="118"/>
      <c r="AT8" s="118">
        <v>6.72</v>
      </c>
      <c r="AU8" s="118"/>
      <c r="AV8" s="118"/>
      <c r="AW8" s="118"/>
      <c r="AX8" s="118"/>
      <c r="AY8" s="118"/>
      <c r="AZ8" s="118"/>
      <c r="BA8" s="118">
        <v>1.52</v>
      </c>
      <c r="BB8" s="118"/>
      <c r="BC8" s="118"/>
      <c r="BD8" s="118"/>
      <c r="BE8" s="118"/>
      <c r="BF8" s="118"/>
      <c r="BG8" s="81"/>
      <c r="BH8" s="118"/>
      <c r="BI8" s="118"/>
      <c r="BJ8" s="118"/>
      <c r="BK8" s="118"/>
      <c r="BL8" s="81"/>
      <c r="BM8" s="81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34"/>
    </row>
    <row r="9" spans="1:109" ht="22.5" customHeight="1">
      <c r="A9" s="28"/>
      <c r="B9" s="80" t="s">
        <v>86</v>
      </c>
      <c r="C9" s="80" t="s">
        <v>87</v>
      </c>
      <c r="D9" s="80" t="s">
        <v>88</v>
      </c>
      <c r="E9" s="80" t="s">
        <v>89</v>
      </c>
      <c r="F9" s="118">
        <f t="shared" ref="F9:F12" si="2">SUM(G9:DD9)</f>
        <v>26.99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>
        <v>26.99</v>
      </c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34"/>
    </row>
    <row r="10" spans="1:109" ht="22.5" customHeight="1">
      <c r="B10" s="105" t="s">
        <v>86</v>
      </c>
      <c r="C10" s="105" t="s">
        <v>87</v>
      </c>
      <c r="D10" s="105" t="s">
        <v>87</v>
      </c>
      <c r="E10" s="105" t="s">
        <v>90</v>
      </c>
      <c r="F10" s="118">
        <f t="shared" si="2"/>
        <v>20.309999999999999</v>
      </c>
      <c r="G10" s="105"/>
      <c r="H10" s="105"/>
      <c r="I10" s="105"/>
      <c r="J10" s="105"/>
      <c r="K10" s="105"/>
      <c r="L10" s="105">
        <v>20.309999999999999</v>
      </c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</row>
    <row r="11" spans="1:109" ht="22.5" customHeight="1">
      <c r="B11" s="105" t="s">
        <v>86</v>
      </c>
      <c r="C11" s="105" t="s">
        <v>91</v>
      </c>
      <c r="D11" s="105" t="s">
        <v>92</v>
      </c>
      <c r="E11" s="105" t="s">
        <v>93</v>
      </c>
      <c r="F11" s="118">
        <f t="shared" si="2"/>
        <v>3.17</v>
      </c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>
        <v>3.17</v>
      </c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</row>
    <row r="12" spans="1:109" ht="22.5" customHeight="1">
      <c r="B12" s="105" t="s">
        <v>94</v>
      </c>
      <c r="C12" s="105" t="s">
        <v>88</v>
      </c>
      <c r="D12" s="105" t="s">
        <v>92</v>
      </c>
      <c r="E12" s="105" t="s">
        <v>95</v>
      </c>
      <c r="F12" s="118">
        <f t="shared" si="2"/>
        <v>25.9</v>
      </c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>
        <v>25.9</v>
      </c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</row>
  </sheetData>
  <mergeCells count="120">
    <mergeCell ref="B5:D5"/>
    <mergeCell ref="E5:E6"/>
    <mergeCell ref="G5:G6"/>
    <mergeCell ref="H5:H6"/>
    <mergeCell ref="I5:I6"/>
    <mergeCell ref="B2:DD2"/>
    <mergeCell ref="B3:E3"/>
    <mergeCell ref="G3:DD3"/>
    <mergeCell ref="B4:E4"/>
    <mergeCell ref="F4:F6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O5:O6"/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AI5:AI6"/>
    <mergeCell ref="AJ5:AJ6"/>
    <mergeCell ref="AK5:AK6"/>
    <mergeCell ref="AL5:AL6"/>
    <mergeCell ref="AM5:AM6"/>
    <mergeCell ref="AD5:AD6"/>
    <mergeCell ref="AE5:AE6"/>
    <mergeCell ref="AF5:AF6"/>
    <mergeCell ref="AG5:AG6"/>
    <mergeCell ref="AH5:AH6"/>
    <mergeCell ref="AS5:AS6"/>
    <mergeCell ref="AT5:AT6"/>
    <mergeCell ref="AU5:AU6"/>
    <mergeCell ref="AV5:AV6"/>
    <mergeCell ref="AW5:AW6"/>
    <mergeCell ref="AN5:AN6"/>
    <mergeCell ref="AO5:AO6"/>
    <mergeCell ref="AP5:AP6"/>
    <mergeCell ref="AQ5:AQ6"/>
    <mergeCell ref="AR5:AR6"/>
    <mergeCell ref="BC5:BC6"/>
    <mergeCell ref="BD5:BD6"/>
    <mergeCell ref="BE5:BE6"/>
    <mergeCell ref="BF5:BF6"/>
    <mergeCell ref="BG5:BG6"/>
    <mergeCell ref="AX5:AX6"/>
    <mergeCell ref="AY5:AY6"/>
    <mergeCell ref="AZ5:AZ6"/>
    <mergeCell ref="BA5:BA6"/>
    <mergeCell ref="BB5:BB6"/>
    <mergeCell ref="BM5:BM6"/>
    <mergeCell ref="BN5:BN6"/>
    <mergeCell ref="BO5:BO6"/>
    <mergeCell ref="BP5:BP6"/>
    <mergeCell ref="BQ5:BQ6"/>
    <mergeCell ref="BH5:BH6"/>
    <mergeCell ref="BI5:BI6"/>
    <mergeCell ref="BJ5:BJ6"/>
    <mergeCell ref="BK5:BK6"/>
    <mergeCell ref="BL5:BL6"/>
    <mergeCell ref="BW5:BW6"/>
    <mergeCell ref="BX5:BX6"/>
    <mergeCell ref="BY5:BY6"/>
    <mergeCell ref="BZ5:BZ6"/>
    <mergeCell ref="CA5:CA6"/>
    <mergeCell ref="BR5:BR6"/>
    <mergeCell ref="BS5:BS6"/>
    <mergeCell ref="BT5:BT6"/>
    <mergeCell ref="BU5:BU6"/>
    <mergeCell ref="BV5:BV6"/>
    <mergeCell ref="CG5:CG6"/>
    <mergeCell ref="CH5:CH6"/>
    <mergeCell ref="CI5:CI6"/>
    <mergeCell ref="CJ5:CJ6"/>
    <mergeCell ref="CK5:CK6"/>
    <mergeCell ref="CB5:CB6"/>
    <mergeCell ref="CC5:CC6"/>
    <mergeCell ref="CD5:CD6"/>
    <mergeCell ref="CE5:CE6"/>
    <mergeCell ref="CF5:CF6"/>
    <mergeCell ref="CQ5:CQ6"/>
    <mergeCell ref="CR5:CR6"/>
    <mergeCell ref="CS5:CS6"/>
    <mergeCell ref="CT5:CT6"/>
    <mergeCell ref="CU5:CU6"/>
    <mergeCell ref="CL5:CL6"/>
    <mergeCell ref="CM5:CM6"/>
    <mergeCell ref="CN5:CN6"/>
    <mergeCell ref="CO5:CO6"/>
    <mergeCell ref="CP5:CP6"/>
    <mergeCell ref="DA5:DA6"/>
    <mergeCell ref="DB5:DB6"/>
    <mergeCell ref="DC5:DC6"/>
    <mergeCell ref="DD5:DD6"/>
    <mergeCell ref="CV5:CV6"/>
    <mergeCell ref="CW5:CW6"/>
    <mergeCell ref="CX5:CX6"/>
    <mergeCell ref="CY5:CY6"/>
    <mergeCell ref="CZ5:CZ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scale="1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pane ySplit="6" topLeftCell="A7" activePane="bottomLeft" state="frozen"/>
      <selection pane="bottomLeft" activeCell="L23" sqref="L23"/>
    </sheetView>
  </sheetViews>
  <sheetFormatPr defaultColWidth="10" defaultRowHeight="13.5"/>
  <cols>
    <col min="1" max="1" width="1.5" customWidth="1"/>
    <col min="2" max="3" width="9.25" customWidth="1"/>
    <col min="4" max="4" width="44.5" customWidth="1"/>
    <col min="5" max="7" width="21.625" customWidth="1"/>
    <col min="8" max="8" width="1.5" customWidth="1"/>
    <col min="9" max="9" width="9.75" customWidth="1"/>
  </cols>
  <sheetData>
    <row r="1" spans="1:8" ht="24.95" customHeight="1">
      <c r="A1" s="45"/>
      <c r="B1" s="2" t="s">
        <v>182</v>
      </c>
      <c r="C1" s="2"/>
      <c r="D1" s="46"/>
      <c r="E1" s="47"/>
      <c r="F1" s="47"/>
      <c r="G1" s="48" t="s">
        <v>183</v>
      </c>
      <c r="H1" s="49"/>
    </row>
    <row r="2" spans="1:8" ht="22.9" customHeight="1">
      <c r="A2" s="47"/>
      <c r="B2" s="144" t="s">
        <v>184</v>
      </c>
      <c r="C2" s="144"/>
      <c r="D2" s="144"/>
      <c r="E2" s="144"/>
      <c r="F2" s="144"/>
      <c r="G2" s="144"/>
      <c r="H2" s="49"/>
    </row>
    <row r="3" spans="1:8" ht="19.5" customHeight="1">
      <c r="A3" s="50"/>
      <c r="B3" s="145" t="s">
        <v>4</v>
      </c>
      <c r="C3" s="145"/>
      <c r="D3" s="145"/>
      <c r="F3" s="50"/>
      <c r="G3" s="51" t="s">
        <v>5</v>
      </c>
      <c r="H3" s="49"/>
    </row>
    <row r="4" spans="1:8" ht="24.4" customHeight="1">
      <c r="A4" s="52"/>
      <c r="B4" s="125" t="s">
        <v>8</v>
      </c>
      <c r="C4" s="125"/>
      <c r="D4" s="125"/>
      <c r="E4" s="125" t="s">
        <v>73</v>
      </c>
      <c r="F4" s="125"/>
      <c r="G4" s="125"/>
      <c r="H4" s="49"/>
    </row>
    <row r="5" spans="1:8" ht="24.4" customHeight="1">
      <c r="A5" s="52"/>
      <c r="B5" s="125" t="s">
        <v>77</v>
      </c>
      <c r="C5" s="125"/>
      <c r="D5" s="125" t="s">
        <v>78</v>
      </c>
      <c r="E5" s="125" t="s">
        <v>59</v>
      </c>
      <c r="F5" s="125" t="s">
        <v>185</v>
      </c>
      <c r="G5" s="125" t="s">
        <v>186</v>
      </c>
      <c r="H5" s="49"/>
    </row>
    <row r="6" spans="1:8" ht="24.4" customHeight="1">
      <c r="A6" s="52"/>
      <c r="B6" s="27" t="s">
        <v>79</v>
      </c>
      <c r="C6" s="27" t="s">
        <v>80</v>
      </c>
      <c r="D6" s="125"/>
      <c r="E6" s="125"/>
      <c r="F6" s="125"/>
      <c r="G6" s="125"/>
      <c r="H6" s="49"/>
    </row>
    <row r="7" spans="1:8" ht="27" customHeight="1">
      <c r="A7" s="52"/>
      <c r="B7" s="27"/>
      <c r="C7" s="27"/>
      <c r="D7" s="27" t="s">
        <v>82</v>
      </c>
      <c r="E7" s="41">
        <f>SUM(E8:E28)</f>
        <v>336.15999999999997</v>
      </c>
      <c r="F7" s="41">
        <f>SUM(F8:F28)</f>
        <v>306.71999999999997</v>
      </c>
      <c r="G7" s="41">
        <f>SUM(G8:G28)</f>
        <v>29.44</v>
      </c>
      <c r="H7" s="49"/>
    </row>
    <row r="8" spans="1:8" ht="24.4" customHeight="1">
      <c r="A8" s="52"/>
      <c r="B8" s="115" t="s">
        <v>272</v>
      </c>
      <c r="C8" s="53" t="s">
        <v>92</v>
      </c>
      <c r="D8" s="54" t="s">
        <v>268</v>
      </c>
      <c r="E8" s="55">
        <f t="shared" ref="E8:E28" si="0">F8+G8</f>
        <v>65.36</v>
      </c>
      <c r="F8" s="55">
        <v>65.36</v>
      </c>
      <c r="G8" s="55"/>
      <c r="H8" s="49"/>
    </row>
    <row r="9" spans="1:8" ht="24.4" customHeight="1">
      <c r="A9" s="52"/>
      <c r="B9" s="115" t="s">
        <v>272</v>
      </c>
      <c r="C9" s="53" t="s">
        <v>92</v>
      </c>
      <c r="D9" s="54" t="s">
        <v>268</v>
      </c>
      <c r="E9" s="55">
        <f t="shared" si="0"/>
        <v>7.72</v>
      </c>
      <c r="F9" s="55">
        <v>7.72</v>
      </c>
      <c r="G9" s="55"/>
      <c r="H9" s="49"/>
    </row>
    <row r="10" spans="1:8" ht="24.4" customHeight="1">
      <c r="A10" s="52"/>
      <c r="B10" s="115" t="s">
        <v>272</v>
      </c>
      <c r="C10" s="53" t="s">
        <v>92</v>
      </c>
      <c r="D10" s="54" t="s">
        <v>268</v>
      </c>
      <c r="E10" s="55">
        <f t="shared" si="0"/>
        <v>119.43</v>
      </c>
      <c r="F10" s="56">
        <v>119.43</v>
      </c>
      <c r="G10" s="56"/>
      <c r="H10" s="49"/>
    </row>
    <row r="11" spans="1:8" ht="24.4" customHeight="1">
      <c r="A11" s="52"/>
      <c r="B11" s="115" t="s">
        <v>272</v>
      </c>
      <c r="C11" s="53" t="s">
        <v>92</v>
      </c>
      <c r="D11" s="54" t="s">
        <v>268</v>
      </c>
      <c r="E11" s="55">
        <f t="shared" si="0"/>
        <v>20.309999999999999</v>
      </c>
      <c r="F11" s="58">
        <v>20.309999999999999</v>
      </c>
      <c r="G11" s="58"/>
      <c r="H11" s="49"/>
    </row>
    <row r="12" spans="1:8" ht="24.4" customHeight="1">
      <c r="A12" s="52"/>
      <c r="B12" s="115" t="s">
        <v>272</v>
      </c>
      <c r="C12" s="53" t="s">
        <v>92</v>
      </c>
      <c r="D12" s="54" t="s">
        <v>268</v>
      </c>
      <c r="E12" s="55">
        <f t="shared" si="0"/>
        <v>16.62</v>
      </c>
      <c r="F12" s="58">
        <v>16.62</v>
      </c>
      <c r="G12" s="58"/>
      <c r="H12" s="49"/>
    </row>
    <row r="13" spans="1:8" ht="24.4" customHeight="1">
      <c r="A13" s="52"/>
      <c r="B13" s="115" t="s">
        <v>272</v>
      </c>
      <c r="C13" s="53" t="s">
        <v>92</v>
      </c>
      <c r="D13" s="54" t="s">
        <v>268</v>
      </c>
      <c r="E13" s="55">
        <f t="shared" si="0"/>
        <v>17</v>
      </c>
      <c r="F13" s="59">
        <v>17</v>
      </c>
      <c r="G13" s="58"/>
      <c r="H13" s="49"/>
    </row>
    <row r="14" spans="1:8" ht="27" customHeight="1">
      <c r="B14" s="115" t="s">
        <v>272</v>
      </c>
      <c r="C14" s="53" t="s">
        <v>92</v>
      </c>
      <c r="D14" s="54" t="s">
        <v>268</v>
      </c>
      <c r="E14" s="55">
        <f t="shared" si="0"/>
        <v>2.7</v>
      </c>
      <c r="F14" s="58">
        <v>2.7</v>
      </c>
      <c r="G14" s="58"/>
    </row>
    <row r="15" spans="1:8" ht="27" customHeight="1">
      <c r="B15" s="115" t="s">
        <v>272</v>
      </c>
      <c r="C15" s="53" t="s">
        <v>92</v>
      </c>
      <c r="D15" s="54" t="s">
        <v>268</v>
      </c>
      <c r="E15" s="55">
        <f t="shared" si="0"/>
        <v>25.9</v>
      </c>
      <c r="F15" s="58">
        <v>25.9</v>
      </c>
      <c r="G15" s="58"/>
    </row>
    <row r="16" spans="1:8" ht="27" customHeight="1">
      <c r="B16" s="115" t="s">
        <v>272</v>
      </c>
      <c r="C16" s="116" t="s">
        <v>273</v>
      </c>
      <c r="D16" s="54" t="s">
        <v>269</v>
      </c>
      <c r="E16" s="55">
        <f t="shared" si="0"/>
        <v>2.2999999999999998</v>
      </c>
      <c r="F16" s="58"/>
      <c r="G16" s="58">
        <v>2.2999999999999998</v>
      </c>
    </row>
    <row r="17" spans="2:7" ht="27" customHeight="1">
      <c r="B17" s="115" t="s">
        <v>272</v>
      </c>
      <c r="C17" s="116" t="s">
        <v>273</v>
      </c>
      <c r="D17" s="54" t="s">
        <v>269</v>
      </c>
      <c r="E17" s="55">
        <f t="shared" si="0"/>
        <v>0.46</v>
      </c>
      <c r="F17" s="58"/>
      <c r="G17" s="58">
        <v>0.46</v>
      </c>
    </row>
    <row r="18" spans="2:7" ht="27" customHeight="1">
      <c r="B18" s="115" t="s">
        <v>272</v>
      </c>
      <c r="C18" s="116" t="s">
        <v>273</v>
      </c>
      <c r="D18" s="54" t="s">
        <v>269</v>
      </c>
      <c r="E18" s="55">
        <f t="shared" si="0"/>
        <v>1.1499999999999999</v>
      </c>
      <c r="F18" s="58"/>
      <c r="G18" s="58">
        <v>1.1499999999999999</v>
      </c>
    </row>
    <row r="19" spans="2:7" ht="27" customHeight="1">
      <c r="B19" s="115" t="s">
        <v>272</v>
      </c>
      <c r="C19" s="116" t="s">
        <v>273</v>
      </c>
      <c r="D19" s="54" t="s">
        <v>269</v>
      </c>
      <c r="E19" s="55">
        <f t="shared" si="0"/>
        <v>0.52</v>
      </c>
      <c r="F19" s="58"/>
      <c r="G19" s="58">
        <v>0.52</v>
      </c>
    </row>
    <row r="20" spans="2:7" ht="27" customHeight="1">
      <c r="B20" s="115" t="s">
        <v>272</v>
      </c>
      <c r="C20" s="116" t="s">
        <v>273</v>
      </c>
      <c r="D20" s="54" t="s">
        <v>269</v>
      </c>
      <c r="E20" s="55">
        <f t="shared" si="0"/>
        <v>9.18</v>
      </c>
      <c r="F20" s="58"/>
      <c r="G20" s="58">
        <v>9.18</v>
      </c>
    </row>
    <row r="21" spans="2:7" ht="27" customHeight="1">
      <c r="B21" s="115" t="s">
        <v>272</v>
      </c>
      <c r="C21" s="116" t="s">
        <v>273</v>
      </c>
      <c r="D21" s="54" t="s">
        <v>269</v>
      </c>
      <c r="E21" s="55">
        <f t="shared" si="0"/>
        <v>0.64</v>
      </c>
      <c r="F21" s="58"/>
      <c r="G21" s="58">
        <v>0.64</v>
      </c>
    </row>
    <row r="22" spans="2:7" ht="27" customHeight="1">
      <c r="B22" s="115" t="s">
        <v>272</v>
      </c>
      <c r="C22" s="116" t="s">
        <v>273</v>
      </c>
      <c r="D22" s="54" t="s">
        <v>269</v>
      </c>
      <c r="E22" s="55">
        <f t="shared" si="0"/>
        <v>3.85</v>
      </c>
      <c r="F22" s="58"/>
      <c r="G22" s="58">
        <v>3.85</v>
      </c>
    </row>
    <row r="23" spans="2:7" ht="27" customHeight="1">
      <c r="B23" s="115" t="s">
        <v>272</v>
      </c>
      <c r="C23" s="116" t="s">
        <v>273</v>
      </c>
      <c r="D23" s="54" t="s">
        <v>269</v>
      </c>
      <c r="E23" s="55">
        <f t="shared" si="0"/>
        <v>3</v>
      </c>
      <c r="F23" s="58"/>
      <c r="G23" s="59">
        <v>3</v>
      </c>
    </row>
    <row r="24" spans="2:7" ht="27" customHeight="1">
      <c r="B24" s="115" t="s">
        <v>272</v>
      </c>
      <c r="C24" s="116" t="s">
        <v>273</v>
      </c>
      <c r="D24" s="54" t="s">
        <v>269</v>
      </c>
      <c r="E24" s="55">
        <f t="shared" si="0"/>
        <v>1.62</v>
      </c>
      <c r="F24" s="58"/>
      <c r="G24" s="58">
        <v>1.62</v>
      </c>
    </row>
    <row r="25" spans="2:7" ht="27" customHeight="1">
      <c r="B25" s="115" t="s">
        <v>272</v>
      </c>
      <c r="C25" s="116" t="s">
        <v>273</v>
      </c>
      <c r="D25" s="54" t="s">
        <v>269</v>
      </c>
      <c r="E25" s="55">
        <f t="shared" si="0"/>
        <v>6.72</v>
      </c>
      <c r="F25" s="58"/>
      <c r="G25" s="58">
        <v>6.72</v>
      </c>
    </row>
    <row r="26" spans="2:7" ht="27" customHeight="1">
      <c r="B26" s="116" t="s">
        <v>274</v>
      </c>
      <c r="C26" s="116" t="s">
        <v>275</v>
      </c>
      <c r="D26" s="54" t="s">
        <v>270</v>
      </c>
      <c r="E26" s="55">
        <f t="shared" si="0"/>
        <v>26.99</v>
      </c>
      <c r="F26" s="58">
        <v>26.99</v>
      </c>
      <c r="G26" s="58"/>
    </row>
    <row r="27" spans="2:7" ht="27" customHeight="1">
      <c r="B27" s="116" t="s">
        <v>274</v>
      </c>
      <c r="C27" s="116" t="s">
        <v>276</v>
      </c>
      <c r="D27" s="54" t="s">
        <v>271</v>
      </c>
      <c r="E27" s="55">
        <f t="shared" si="0"/>
        <v>3.17</v>
      </c>
      <c r="F27" s="58">
        <v>3.17</v>
      </c>
      <c r="G27" s="58"/>
    </row>
    <row r="28" spans="2:7" ht="27" customHeight="1">
      <c r="B28" s="116" t="s">
        <v>274</v>
      </c>
      <c r="C28" s="116" t="s">
        <v>276</v>
      </c>
      <c r="D28" s="54" t="s">
        <v>271</v>
      </c>
      <c r="E28" s="55">
        <f t="shared" si="0"/>
        <v>1.52</v>
      </c>
      <c r="F28" s="58">
        <v>1.52</v>
      </c>
      <c r="G28" s="58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pane ySplit="5" topLeftCell="A6" activePane="bottomLeft" state="frozen"/>
      <selection pane="bottomLeft" activeCell="F7" sqref="F7"/>
    </sheetView>
  </sheetViews>
  <sheetFormatPr defaultColWidth="10" defaultRowHeight="13.5"/>
  <cols>
    <col min="1" max="1" width="1.5" style="18" customWidth="1"/>
    <col min="2" max="4" width="6.625" style="18" customWidth="1"/>
    <col min="5" max="5" width="25.25" style="18" customWidth="1"/>
    <col min="6" max="6" width="58.375" style="18" customWidth="1"/>
    <col min="7" max="7" width="25.375" style="18" customWidth="1"/>
    <col min="8" max="8" width="1.5" style="18" customWidth="1"/>
    <col min="9" max="11" width="9.75" style="18" customWidth="1"/>
    <col min="12" max="16384" width="10" style="18"/>
  </cols>
  <sheetData>
    <row r="1" spans="1:8" ht="24.95" customHeight="1">
      <c r="A1" s="19"/>
      <c r="B1" s="2" t="s">
        <v>187</v>
      </c>
      <c r="C1" s="26"/>
      <c r="D1" s="26"/>
      <c r="E1" s="26"/>
      <c r="F1" s="26"/>
      <c r="G1" s="22" t="s">
        <v>188</v>
      </c>
      <c r="H1" s="26"/>
    </row>
    <row r="2" spans="1:8" ht="22.9" customHeight="1">
      <c r="A2" s="19"/>
      <c r="B2" s="134" t="s">
        <v>189</v>
      </c>
      <c r="C2" s="134"/>
      <c r="D2" s="134"/>
      <c r="E2" s="134"/>
      <c r="F2" s="134"/>
      <c r="G2" s="134"/>
      <c r="H2" s="26" t="s">
        <v>2</v>
      </c>
    </row>
    <row r="3" spans="1:8" ht="19.5" customHeight="1">
      <c r="A3" s="23"/>
      <c r="B3" s="135" t="s">
        <v>4</v>
      </c>
      <c r="C3" s="135"/>
      <c r="D3" s="135"/>
      <c r="E3" s="135"/>
      <c r="F3" s="135"/>
      <c r="G3" s="44" t="s">
        <v>5</v>
      </c>
      <c r="H3" s="33"/>
    </row>
    <row r="4" spans="1:8" ht="24.4" customHeight="1">
      <c r="A4" s="28"/>
      <c r="B4" s="125" t="s">
        <v>77</v>
      </c>
      <c r="C4" s="125"/>
      <c r="D4" s="125"/>
      <c r="E4" s="125" t="s">
        <v>78</v>
      </c>
      <c r="F4" s="125" t="s">
        <v>190</v>
      </c>
      <c r="G4" s="125" t="s">
        <v>191</v>
      </c>
      <c r="H4" s="34"/>
    </row>
    <row r="5" spans="1:8" ht="24.4" customHeight="1">
      <c r="A5" s="28"/>
      <c r="B5" s="27" t="s">
        <v>79</v>
      </c>
      <c r="C5" s="27" t="s">
        <v>80</v>
      </c>
      <c r="D5" s="27" t="s">
        <v>81</v>
      </c>
      <c r="E5" s="125"/>
      <c r="F5" s="125"/>
      <c r="G5" s="125"/>
      <c r="H5" s="35"/>
    </row>
    <row r="6" spans="1:8" ht="22.9" customHeight="1">
      <c r="A6" s="29"/>
      <c r="B6" s="27"/>
      <c r="C6" s="27"/>
      <c r="D6" s="27"/>
      <c r="E6" s="27"/>
      <c r="F6" s="27" t="s">
        <v>82</v>
      </c>
      <c r="G6" s="30"/>
      <c r="H6" s="36"/>
    </row>
    <row r="7" spans="1:8" ht="27" customHeight="1">
      <c r="B7" s="105"/>
      <c r="C7" s="105"/>
      <c r="D7" s="105"/>
      <c r="E7" s="105"/>
      <c r="F7" s="106" t="s">
        <v>264</v>
      </c>
      <c r="G7" s="105"/>
    </row>
    <row r="8" spans="1:8" ht="27" customHeight="1"/>
    <row r="9" spans="1:8" ht="27" customHeight="1"/>
    <row r="10" spans="1:8" ht="27" customHeight="1"/>
    <row r="11" spans="1:8" ht="27" customHeight="1"/>
    <row r="12" spans="1:8" ht="27" customHeight="1"/>
    <row r="13" spans="1:8" ht="27" customHeight="1"/>
    <row r="14" spans="1:8" ht="27" customHeight="1"/>
    <row r="15" spans="1:8" ht="27" customHeight="1"/>
    <row r="16" spans="1:8" ht="27" customHeight="1"/>
    <row r="17" ht="27" customHeight="1"/>
    <row r="18" ht="27" customHeight="1"/>
    <row r="19" ht="27" customHeight="1"/>
    <row r="20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张曦云</cp:lastModifiedBy>
  <cp:lastPrinted>2023-07-13T03:58:38Z</cp:lastPrinted>
  <dcterms:created xsi:type="dcterms:W3CDTF">2022-03-04T11:29:00Z</dcterms:created>
  <dcterms:modified xsi:type="dcterms:W3CDTF">2023-07-13T03:58:44Z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451CB98C04074989A5C7D0DF6E297A45</vt:lpwstr>
  </property>
</Properties>
</file>