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3065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<sst xmlns="http://schemas.openxmlformats.org/spreadsheetml/2006/main" count="248">
  <si>
    <t>单位名称：攀枝花市经贸旅游学校</t>
  </si>
  <si>
    <t>2023年单位预算</t>
  </si>
  <si>
    <t>2023年   2月  3 日</t>
  </si>
  <si>
    <t xml:space="preserve">
表1</t>
  </si>
  <si>
    <t xml:space="preserve"> </t>
  </si>
  <si>
    <t>单位收支总表</t>
  </si>
  <si>
    <t>单位：攀枝花市经贸旅游学校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</si>
  <si>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</si>
  <si>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</si>
  <si>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</si>
  <si>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</si>
  <si>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</si>
  <si>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</si>
  <si>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</si>
  <si>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</si>
  <si>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</si>
  <si>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</si>
  <si>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t>三、国防支出</t>
  </si>
  <si>
    <r>
      <rPr>
        <sz val="11"/>
        <rFont val="宋体"/>
        <charset val="134"/>
      </rPr>
      <t xml:space="preserve">四、事业收入 </t>
    </r>
  </si>
  <si>
    <t>四、公共安全支出</t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</si>
  <si>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</si>
  <si>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</si>
  <si>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</si>
  <si>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t>六、科学技术支出</t>
  </si>
  <si>
    <t/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</si>
  <si>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</si>
  <si>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</si>
  <si>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</si>
  <si>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</si>
  <si>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</si>
  <si>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</si>
  <si>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</si>
  <si>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</si>
  <si>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</si>
  <si>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</si>
  <si>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</si>
  <si>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</si>
  <si>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</si>
  <si>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</si>
  <si>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</si>
  <si>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</si>
  <si>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</si>
  <si>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</si>
  <si>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</si>
  <si>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</si>
  <si>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</si>
  <si>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</si>
  <si>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</si>
  <si>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</si>
  <si>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</si>
  <si>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</si>
  <si>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</si>
  <si>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</si>
  <si>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</si>
  <si>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</si>
  <si>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</si>
  <si>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</si>
  <si>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</si>
  <si>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</si>
  <si>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</si>
  <si>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</si>
  <si>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</si>
  <si>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</si>
  <si>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</si>
  <si>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</si>
  <si>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</si>
  <si>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</si>
  <si>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</si>
  <si>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</si>
  <si>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</si>
  <si>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</si>
  <si>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</si>
  <si>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</si>
  <si>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</si>
  <si>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</si>
  <si>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</si>
  <si>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</si>
  <si>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</si>
  <si>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03</t>
  </si>
  <si>
    <t>02</t>
  </si>
  <si>
    <t>中等职业教育</t>
  </si>
  <si>
    <t>208</t>
  </si>
  <si>
    <t>05</t>
  </si>
  <si>
    <t>机关事业单位基本养老保险缴费支出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</si>
  <si>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</si>
  <si>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</si>
  <si>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</si>
  <si>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</si>
  <si>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</si>
  <si>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</si>
  <si>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</si>
  <si>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</si>
  <si>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</si>
  <si>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</si>
  <si>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</si>
  <si>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</si>
  <si>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</si>
  <si>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</si>
  <si>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</si>
  <si>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</si>
  <si>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</si>
  <si>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</si>
  <si>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</si>
  <si>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</si>
  <si>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</si>
  <si>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</si>
  <si>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</si>
  <si>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</si>
  <si>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</si>
  <si>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</si>
  <si>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</si>
  <si>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</si>
  <si>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</si>
  <si>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</si>
  <si>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</si>
  <si>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</si>
  <si>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</si>
  <si>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</si>
  <si>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</si>
  <si>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</si>
  <si>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</si>
  <si>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</si>
  <si>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</si>
  <si>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</si>
  <si>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</si>
  <si>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</si>
  <si>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</si>
  <si>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</si>
  <si>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</si>
  <si>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</si>
  <si>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</si>
  <si>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</si>
  <si>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</si>
  <si>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</si>
  <si>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</si>
  <si>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攀枝花市经贸旅游学校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</si>
  <si>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</si>
  <si>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</si>
  <si>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</si>
  <si>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</si>
  <si>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</si>
  <si>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</si>
  <si>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</si>
  <si>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</si>
  <si>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</si>
  <si>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</si>
  <si>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</si>
  <si>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</si>
  <si>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</si>
  <si>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</si>
  <si>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</si>
  <si>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</si>
  <si>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</si>
  <si>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</si>
  <si>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</si>
  <si>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维修（护）费</t>
  </si>
  <si>
    <t>专用材料费</t>
  </si>
  <si>
    <t>工会经费</t>
  </si>
  <si>
    <t>福利费</t>
  </si>
  <si>
    <t>其他商品和服务支出</t>
  </si>
  <si>
    <t>离休费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</si>
  <si>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</si>
  <si>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</si>
  <si>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</si>
  <si>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</si>
  <si>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</si>
  <si>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</si>
  <si>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</si>
  <si>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</si>
  <si>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</si>
  <si>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</si>
  <si>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07</t>
  </si>
  <si>
    <t>08</t>
  </si>
  <si>
    <t>10</t>
  </si>
  <si>
    <t>11</t>
  </si>
  <si>
    <t>12</t>
  </si>
  <si>
    <t>13</t>
  </si>
  <si>
    <t>99</t>
  </si>
  <si>
    <t>28</t>
  </si>
  <si>
    <t>29</t>
  </si>
  <si>
    <t>表3-2</t>
  </si>
  <si>
    <t>一般公共预算项目支出预算表</t>
  </si>
  <si>
    <t>项目名称</t>
  </si>
  <si>
    <t>金额</t>
  </si>
  <si>
    <t>教学保障经费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</si>
  <si>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</si>
  <si>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</si>
  <si>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</si>
  <si>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</si>
  <si>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</si>
  <si>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</si>
  <si>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</si>
  <si>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</si>
  <si>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</si>
  <si>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</si>
  <si>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</si>
  <si>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</si>
  <si>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</si>
  <si>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</si>
  <si>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</si>
  <si>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</si>
  <si>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</si>
  <si>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</si>
  <si>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</si>
  <si>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项目支出绩效目标申报表</t>
  </si>
  <si>
    <t>(2023年度)</t>
  </si>
  <si>
    <t>单位：万元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</si>
  <si>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</si>
  <si>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</si>
  <si>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</si>
  <si>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</si>
  <si>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</si>
  <si>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</si>
  <si>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教学保障经费，非税收入成本用于教学保障，教学设施设备的运行维护，教学的正常开展。</t>
  </si>
  <si>
    <t>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</si>
  <si>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</si>
  <si>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</si>
  <si>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</si>
  <si>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</si>
  <si>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</si>
  <si>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</si>
  <si>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修缮改造任务完成率</t>
  </si>
  <si>
    <t>≥98%</t>
  </si>
  <si>
    <t>添置教学专用材料</t>
  </si>
  <si>
    <t>≥60台（套）</t>
  </si>
  <si>
    <t>质量指标</t>
  </si>
  <si>
    <t>高考上线率</t>
  </si>
  <si>
    <t>≥70%</t>
  </si>
  <si>
    <t>毕业生率</t>
  </si>
  <si>
    <t>≥95%</t>
  </si>
  <si>
    <t>学生辍学率</t>
  </si>
  <si>
    <t>≤30%</t>
  </si>
  <si>
    <t>时效指标</t>
  </si>
  <si>
    <t>任务完成时间</t>
  </si>
  <si>
    <t>2023年12月31号前</t>
  </si>
  <si>
    <t>成本指标</t>
  </si>
  <si>
    <t>预算控制数</t>
  </si>
  <si>
    <t>≤50万元</t>
  </si>
  <si>
    <t>社会效益指标</t>
  </si>
  <si>
    <t>学生就业率</t>
  </si>
  <si>
    <t>≥85%</t>
  </si>
  <si>
    <t>可持续影响指标</t>
  </si>
  <si>
    <t>设备购置类项目持续发挥作用期限</t>
  </si>
  <si>
    <t>≥5年</t>
  </si>
  <si>
    <t>满意度指标</t>
  </si>
  <si>
    <t>服务对象满意度指标</t>
  </si>
  <si>
    <t>学生满意度</t>
  </si>
  <si>
    <t>≥80%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</si>
</sst>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SimSun"/>
      <charset val="134"/>
    </font>
    <font>
      <b/>
      <sz val="16"/>
      <name val="黑体"/>
      <charset val="134"/>
    </font>
    <font>
      <sz val="11"/>
      <color theme="1"/>
      <name val="宋体"/>
      <charset val="134"/>
    </font>
    <font>
      <sz val="11"/>
      <color rgb="FF000000"/>
      <name val="SimSun"/>
      <charset val="134"/>
    </font>
    <font>
      <sz val="11"/>
      <color theme="1"/>
      <name val="SimSun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4" fillId="15" borderId="31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2" borderId="28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0" fillId="18" borderId="33" applyNumberFormat="0" applyAlignment="0" applyProtection="0">
      <alignment vertical="center"/>
    </xf>
    <xf numFmtId="0" fontId="35" fillId="18" borderId="31" applyNumberFormat="0" applyAlignment="0" applyProtection="0">
      <alignment vertical="center"/>
    </xf>
    <xf numFmtId="0" fontId="30" fillId="9" borderId="30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3" fillId="0" borderId="0"/>
  </cellStyleXfs>
  <cellXfs count="17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6" fillId="0" borderId="16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10" fillId="0" borderId="16" xfId="0" applyFont="1" applyFill="1" applyBorder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6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vertical="center" wrapText="1"/>
    </xf>
    <xf numFmtId="0" fontId="0" fillId="0" borderId="22" xfId="0" applyFont="1" applyFill="1" applyBorder="1">
      <alignment vertical="center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>
      <alignment vertical="center"/>
    </xf>
    <xf numFmtId="43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43" fontId="1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14" fillId="0" borderId="2" xfId="0" applyNumberFormat="1" applyFont="1" applyBorder="1">
      <alignment vertical="center"/>
    </xf>
    <xf numFmtId="0" fontId="11" fillId="0" borderId="19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3" fontId="9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3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44" fontId="3" fillId="0" borderId="20" xfId="0" applyNumberFormat="1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3" fontId="9" fillId="0" borderId="12" xfId="0" applyNumberFormat="1" applyFont="1" applyFill="1" applyBorder="1" applyAlignment="1">
      <alignment horizontal="center" vertical="center" wrapText="1"/>
    </xf>
    <xf numFmtId="43" fontId="14" fillId="0" borderId="2" xfId="0" applyNumberFormat="1" applyFont="1" applyFill="1" applyBorder="1" applyAlignment="1">
      <alignment vertical="center" wrapText="1"/>
    </xf>
    <xf numFmtId="43" fontId="15" fillId="0" borderId="24" xfId="0" applyNumberFormat="1" applyFont="1" applyBorder="1" applyAlignment="1">
      <alignment horizontal="right" vertical="center"/>
    </xf>
    <xf numFmtId="43" fontId="0" fillId="0" borderId="12" xfId="0" applyNumberFormat="1" applyFont="1" applyFill="1" applyBorder="1" applyAlignment="1">
      <alignment vertical="center" wrapText="1"/>
    </xf>
    <xf numFmtId="43" fontId="12" fillId="0" borderId="1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4" fontId="17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vertical="center"/>
    </xf>
    <xf numFmtId="4" fontId="18" fillId="0" borderId="26" xfId="0" applyNumberFormat="1" applyFont="1" applyBorder="1" applyAlignment="1">
      <alignment horizontal="right" vertical="center"/>
    </xf>
    <xf numFmtId="43" fontId="17" fillId="0" borderId="27" xfId="0" applyNumberFormat="1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4" fontId="19" fillId="0" borderId="26" xfId="0" applyNumberFormat="1" applyFont="1" applyBorder="1" applyAlignment="1">
      <alignment vertical="center"/>
    </xf>
    <xf numFmtId="0" fontId="11" fillId="0" borderId="17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>
      <alignment vertical="center"/>
    </xf>
    <xf numFmtId="0" fontId="6" fillId="0" borderId="0" xfId="0" applyFont="1" applyFill="1">
      <alignment vertical="center"/>
    </xf>
    <xf numFmtId="43" fontId="3" fillId="0" borderId="27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/>
    </xf>
    <xf numFmtId="0" fontId="21" fillId="0" borderId="19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3" sqref="A13"/>
    </sheetView>
  </sheetViews>
  <sheetFormatPr defaultColWidth="9" defaultRowHeight="14.25" outlineLevelRow="2"/>
  <cols>
    <col min="1" max="1" width="123.125" style="169" customWidth="1"/>
    <col min="2" max="16384" width="9" style="169"/>
  </cols>
  <sheetData>
    <row r="1" ht="137.1" customHeight="1" spans="1:1">
      <c r="A1" s="170" t="s">
        <v>0</v>
      </c>
    </row>
    <row r="2" ht="46.5" spans="1:1">
      <c r="A2" s="171" t="s">
        <v>1</v>
      </c>
    </row>
    <row r="3" ht="20.25" spans="1:1">
      <c r="A3" s="172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D7" sqref="D7:F7"/>
    </sheetView>
  </sheetViews>
  <sheetFormatPr defaultColWidth="10" defaultRowHeight="13.5"/>
  <cols>
    <col min="1" max="1" width="1.5" style="38" customWidth="1"/>
    <col min="2" max="2" width="12.625" style="38" customWidth="1"/>
    <col min="3" max="3" width="21.5" style="38" customWidth="1"/>
    <col min="4" max="4" width="17" style="38" customWidth="1"/>
    <col min="5" max="5" width="13.5" style="38" customWidth="1"/>
    <col min="6" max="6" width="17.25" style="38" customWidth="1"/>
    <col min="7" max="7" width="18.625" style="38" customWidth="1"/>
    <col min="8" max="8" width="13.875" style="38" customWidth="1"/>
    <col min="9" max="9" width="17.5" style="38" customWidth="1"/>
    <col min="10" max="10" width="1.5" style="38" customWidth="1"/>
    <col min="11" max="11" width="9.75" style="38" customWidth="1"/>
    <col min="12" max="16384" width="10" style="38"/>
  </cols>
  <sheetData>
    <row r="1" ht="24.95" customHeight="1" spans="1:10">
      <c r="A1" s="39"/>
      <c r="B1" s="39"/>
      <c r="C1" s="39"/>
      <c r="D1" s="2"/>
      <c r="E1" s="42"/>
      <c r="F1" s="42"/>
      <c r="G1" s="42"/>
      <c r="H1" s="42"/>
      <c r="I1" s="54" t="s">
        <v>185</v>
      </c>
      <c r="J1" s="46"/>
    </row>
    <row r="2" ht="22.9" customHeight="1" spans="1:10">
      <c r="A2" s="39"/>
      <c r="B2" s="61" t="s">
        <v>186</v>
      </c>
      <c r="C2" s="62"/>
      <c r="D2" s="62"/>
      <c r="E2" s="62"/>
      <c r="F2" s="62"/>
      <c r="G2" s="62"/>
      <c r="H2" s="62"/>
      <c r="I2" s="66"/>
      <c r="J2" s="46" t="s">
        <v>4</v>
      </c>
    </row>
    <row r="3" ht="19.5" customHeight="1" spans="1:10">
      <c r="A3" s="44"/>
      <c r="B3" s="45" t="s">
        <v>6</v>
      </c>
      <c r="C3" s="45"/>
      <c r="F3" s="55"/>
      <c r="G3" s="55"/>
      <c r="H3" s="55"/>
      <c r="I3" s="55" t="s">
        <v>7</v>
      </c>
      <c r="J3" s="56"/>
    </row>
    <row r="4" ht="24.4" customHeight="1" spans="1:10">
      <c r="A4" s="46"/>
      <c r="B4" s="47" t="s">
        <v>187</v>
      </c>
      <c r="C4" s="47" t="s">
        <v>73</v>
      </c>
      <c r="D4" s="47" t="s">
        <v>188</v>
      </c>
      <c r="E4" s="47"/>
      <c r="F4" s="47"/>
      <c r="G4" s="47"/>
      <c r="H4" s="47"/>
      <c r="I4" s="47"/>
      <c r="J4" s="57"/>
    </row>
    <row r="5" ht="24.4" customHeight="1" spans="1:10">
      <c r="A5" s="48"/>
      <c r="B5" s="47"/>
      <c r="C5" s="47"/>
      <c r="D5" s="47" t="s">
        <v>60</v>
      </c>
      <c r="E5" s="63" t="s">
        <v>189</v>
      </c>
      <c r="F5" s="47" t="s">
        <v>190</v>
      </c>
      <c r="G5" s="47"/>
      <c r="H5" s="47"/>
      <c r="I5" s="47" t="s">
        <v>191</v>
      </c>
      <c r="J5" s="57"/>
    </row>
    <row r="6" ht="24.4" customHeight="1" spans="1:10">
      <c r="A6" s="48"/>
      <c r="B6" s="47"/>
      <c r="C6" s="47"/>
      <c r="D6" s="47"/>
      <c r="E6" s="63"/>
      <c r="F6" s="47" t="s">
        <v>145</v>
      </c>
      <c r="G6" s="47" t="s">
        <v>192</v>
      </c>
      <c r="H6" s="47" t="s">
        <v>193</v>
      </c>
      <c r="I6" s="47"/>
      <c r="J6" s="58"/>
    </row>
    <row r="7" ht="27" customHeight="1" spans="1:10">
      <c r="A7" s="49"/>
      <c r="B7" s="47">
        <v>203007</v>
      </c>
      <c r="C7" s="47" t="s">
        <v>77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59"/>
    </row>
    <row r="8" ht="27" customHeight="1" spans="1:10">
      <c r="A8" s="49"/>
      <c r="B8" s="51">
        <v>203007</v>
      </c>
      <c r="C8" s="51" t="s">
        <v>194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59"/>
    </row>
    <row r="9" ht="27" customHeight="1" spans="1:10">
      <c r="A9" s="49"/>
      <c r="B9" s="67"/>
      <c r="C9" s="67"/>
      <c r="D9" s="50"/>
      <c r="E9" s="50"/>
      <c r="F9" s="50"/>
      <c r="G9" s="50"/>
      <c r="H9" s="50"/>
      <c r="I9" s="50"/>
      <c r="J9" s="59"/>
    </row>
    <row r="10" ht="27" customHeight="1" spans="1:10">
      <c r="A10" s="49"/>
      <c r="B10" s="65"/>
      <c r="C10" s="65"/>
      <c r="D10" s="50"/>
      <c r="E10" s="50"/>
      <c r="F10" s="50"/>
      <c r="G10" s="50"/>
      <c r="H10" s="50"/>
      <c r="I10" s="50"/>
      <c r="J10" s="59"/>
    </row>
    <row r="11" ht="27" customHeight="1" spans="1:10">
      <c r="A11" s="49"/>
      <c r="B11" s="65"/>
      <c r="C11" s="65"/>
      <c r="D11" s="50"/>
      <c r="E11" s="50"/>
      <c r="F11" s="50"/>
      <c r="G11" s="50"/>
      <c r="H11" s="50"/>
      <c r="I11" s="50"/>
      <c r="J11" s="59"/>
    </row>
    <row r="12" ht="27" customHeight="1" spans="1:10">
      <c r="A12" s="49"/>
      <c r="B12" s="65"/>
      <c r="C12" s="65"/>
      <c r="D12" s="50"/>
      <c r="E12" s="50"/>
      <c r="F12" s="50"/>
      <c r="G12" s="50"/>
      <c r="H12" s="50"/>
      <c r="I12" s="50"/>
      <c r="J12" s="59"/>
    </row>
    <row r="13" ht="27" customHeight="1" spans="1:10">
      <c r="A13" s="49"/>
      <c r="B13" s="65"/>
      <c r="C13" s="65"/>
      <c r="D13" s="50"/>
      <c r="E13" s="50"/>
      <c r="F13" s="50"/>
      <c r="G13" s="50"/>
      <c r="H13" s="50"/>
      <c r="I13" s="50"/>
      <c r="J13" s="59"/>
    </row>
    <row r="14" ht="27" customHeight="1" spans="1:10">
      <c r="A14" s="49"/>
      <c r="B14" s="65"/>
      <c r="C14" s="65"/>
      <c r="D14" s="50"/>
      <c r="E14" s="50"/>
      <c r="F14" s="50"/>
      <c r="G14" s="50"/>
      <c r="H14" s="50"/>
      <c r="I14" s="50"/>
      <c r="J14" s="59"/>
    </row>
    <row r="15" ht="27" customHeight="1" spans="1:10">
      <c r="A15" s="49"/>
      <c r="B15" s="65"/>
      <c r="C15" s="65"/>
      <c r="D15" s="50"/>
      <c r="E15" s="50"/>
      <c r="F15" s="50"/>
      <c r="G15" s="50"/>
      <c r="H15" s="50"/>
      <c r="I15" s="50"/>
      <c r="J15" s="5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E7" sqref="E7:E8"/>
    </sheetView>
  </sheetViews>
  <sheetFormatPr defaultColWidth="10" defaultRowHeight="13.5"/>
  <cols>
    <col min="1" max="1" width="1.5" style="38" customWidth="1"/>
    <col min="2" max="4" width="6.125" style="38" customWidth="1"/>
    <col min="5" max="5" width="15.125" style="38" customWidth="1"/>
    <col min="6" max="6" width="50" style="38" customWidth="1"/>
    <col min="7" max="9" width="18.375" style="38" customWidth="1"/>
    <col min="10" max="10" width="1.5" style="38" customWidth="1"/>
    <col min="11" max="13" width="9.75" style="38" customWidth="1"/>
    <col min="14" max="16384" width="10" style="38"/>
  </cols>
  <sheetData>
    <row r="1" ht="24.95" customHeight="1" spans="1:10">
      <c r="A1" s="39"/>
      <c r="B1" s="2"/>
      <c r="C1" s="2"/>
      <c r="D1" s="2"/>
      <c r="E1" s="40"/>
      <c r="F1" s="41"/>
      <c r="G1" s="42"/>
      <c r="H1" s="42"/>
      <c r="I1" s="54" t="s">
        <v>195</v>
      </c>
      <c r="J1" s="46"/>
    </row>
    <row r="2" ht="22.9" customHeight="1" spans="1:10">
      <c r="A2" s="39"/>
      <c r="B2" s="43" t="s">
        <v>196</v>
      </c>
      <c r="C2" s="43"/>
      <c r="D2" s="43"/>
      <c r="E2" s="43"/>
      <c r="F2" s="43"/>
      <c r="G2" s="43"/>
      <c r="H2" s="43"/>
      <c r="I2" s="43"/>
      <c r="J2" s="46" t="s">
        <v>4</v>
      </c>
    </row>
    <row r="3" ht="19.5" customHeight="1" spans="1:10">
      <c r="A3" s="44"/>
      <c r="B3" s="45" t="s">
        <v>6</v>
      </c>
      <c r="C3" s="45"/>
      <c r="D3" s="45"/>
      <c r="E3" s="45"/>
      <c r="F3" s="45"/>
      <c r="G3" s="44"/>
      <c r="H3" s="44"/>
      <c r="I3" s="55" t="s">
        <v>7</v>
      </c>
      <c r="J3" s="56"/>
    </row>
    <row r="4" ht="24.4" customHeight="1" spans="1:10">
      <c r="A4" s="46"/>
      <c r="B4" s="47" t="s">
        <v>10</v>
      </c>
      <c r="C4" s="47"/>
      <c r="D4" s="47"/>
      <c r="E4" s="47"/>
      <c r="F4" s="47"/>
      <c r="G4" s="47" t="s">
        <v>197</v>
      </c>
      <c r="H4" s="47"/>
      <c r="I4" s="47"/>
      <c r="J4" s="57"/>
    </row>
    <row r="5" ht="24.4" customHeight="1" spans="1:10">
      <c r="A5" s="48"/>
      <c r="B5" s="47" t="s">
        <v>71</v>
      </c>
      <c r="C5" s="47"/>
      <c r="D5" s="47"/>
      <c r="E5" s="47" t="s">
        <v>72</v>
      </c>
      <c r="F5" s="47" t="s">
        <v>140</v>
      </c>
      <c r="G5" s="47" t="s">
        <v>60</v>
      </c>
      <c r="H5" s="47" t="s">
        <v>89</v>
      </c>
      <c r="I5" s="47" t="s">
        <v>90</v>
      </c>
      <c r="J5" s="57"/>
    </row>
    <row r="6" ht="24.4" customHeight="1" spans="1:10">
      <c r="A6" s="48"/>
      <c r="B6" s="47" t="s">
        <v>74</v>
      </c>
      <c r="C6" s="47" t="s">
        <v>75</v>
      </c>
      <c r="D6" s="47" t="s">
        <v>76</v>
      </c>
      <c r="E6" s="47"/>
      <c r="F6" s="47"/>
      <c r="G6" s="47"/>
      <c r="H6" s="47"/>
      <c r="I6" s="47"/>
      <c r="J6" s="58"/>
    </row>
    <row r="7" ht="27" customHeight="1" spans="1:10">
      <c r="A7" s="49"/>
      <c r="B7" s="47"/>
      <c r="C7" s="47"/>
      <c r="D7" s="47"/>
      <c r="E7" s="47">
        <v>203007</v>
      </c>
      <c r="F7" s="47" t="s">
        <v>77</v>
      </c>
      <c r="G7" s="50">
        <v>0</v>
      </c>
      <c r="H7" s="50">
        <v>0</v>
      </c>
      <c r="I7" s="50">
        <v>0</v>
      </c>
      <c r="J7" s="59"/>
    </row>
    <row r="8" ht="27" customHeight="1" spans="1:10">
      <c r="A8" s="49"/>
      <c r="B8" s="47"/>
      <c r="C8" s="47"/>
      <c r="D8" s="47"/>
      <c r="E8" s="51">
        <v>203007</v>
      </c>
      <c r="F8" s="51" t="s">
        <v>194</v>
      </c>
      <c r="G8" s="50">
        <v>0</v>
      </c>
      <c r="H8" s="50">
        <v>0</v>
      </c>
      <c r="I8" s="50">
        <v>0</v>
      </c>
      <c r="J8" s="59"/>
    </row>
    <row r="9" ht="27" customHeight="1" spans="1:10">
      <c r="A9" s="49"/>
      <c r="B9" s="47"/>
      <c r="C9" s="47"/>
      <c r="D9" s="47"/>
      <c r="E9" s="47"/>
      <c r="F9" s="47"/>
      <c r="G9" s="50"/>
      <c r="H9" s="50"/>
      <c r="I9" s="50"/>
      <c r="J9" s="59"/>
    </row>
    <row r="10" ht="27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59"/>
    </row>
    <row r="11" ht="27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59"/>
    </row>
    <row r="12" ht="27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59"/>
    </row>
    <row r="13" ht="27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59"/>
    </row>
    <row r="14" ht="27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59"/>
    </row>
    <row r="15" ht="27" customHeight="1" spans="1:10">
      <c r="A15" s="48"/>
      <c r="B15" s="67"/>
      <c r="C15" s="67"/>
      <c r="D15" s="67"/>
      <c r="E15" s="67"/>
      <c r="F15" s="67" t="s">
        <v>24</v>
      </c>
      <c r="G15" s="68"/>
      <c r="H15" s="68"/>
      <c r="I15" s="68"/>
      <c r="J15" s="58"/>
    </row>
    <row r="16" ht="27" customHeight="1" spans="1:10">
      <c r="A16" s="52"/>
      <c r="B16" s="53"/>
      <c r="C16" s="53"/>
      <c r="D16" s="53"/>
      <c r="E16" s="53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B7" sqref="B7:B8"/>
    </sheetView>
  </sheetViews>
  <sheetFormatPr defaultColWidth="10" defaultRowHeight="13.5"/>
  <cols>
    <col min="1" max="1" width="1.5" style="38" customWidth="1"/>
    <col min="2" max="2" width="17.75" style="38" customWidth="1"/>
    <col min="3" max="3" width="19.25" style="38" customWidth="1"/>
    <col min="4" max="9" width="19.875" style="38" customWidth="1"/>
    <col min="10" max="10" width="1.5" style="38" customWidth="1"/>
    <col min="11" max="11" width="9.75" style="38" customWidth="1"/>
    <col min="12" max="16384" width="10" style="38"/>
  </cols>
  <sheetData>
    <row r="1" ht="24.95" customHeight="1" spans="1:10">
      <c r="A1" s="39"/>
      <c r="B1" s="39"/>
      <c r="C1" s="39"/>
      <c r="D1" s="2"/>
      <c r="E1" s="42"/>
      <c r="F1" s="42"/>
      <c r="G1" s="42"/>
      <c r="H1" s="42"/>
      <c r="I1" s="54" t="s">
        <v>198</v>
      </c>
      <c r="J1" s="46"/>
    </row>
    <row r="2" ht="22.9" customHeight="1" spans="1:10">
      <c r="A2" s="39"/>
      <c r="B2" s="61" t="s">
        <v>199</v>
      </c>
      <c r="C2" s="62"/>
      <c r="D2" s="62"/>
      <c r="E2" s="62"/>
      <c r="F2" s="62"/>
      <c r="G2" s="62"/>
      <c r="H2" s="62"/>
      <c r="I2" s="66"/>
      <c r="J2" s="46" t="s">
        <v>4</v>
      </c>
    </row>
    <row r="3" ht="19.5" customHeight="1" spans="1:10">
      <c r="A3" s="44"/>
      <c r="B3" s="45" t="s">
        <v>6</v>
      </c>
      <c r="C3" s="45"/>
      <c r="F3" s="55"/>
      <c r="G3" s="55"/>
      <c r="H3" s="55"/>
      <c r="I3" s="55" t="s">
        <v>7</v>
      </c>
      <c r="J3" s="56"/>
    </row>
    <row r="4" ht="24.4" customHeight="1" spans="1:10">
      <c r="A4" s="46"/>
      <c r="B4" s="47" t="s">
        <v>187</v>
      </c>
      <c r="C4" s="47" t="s">
        <v>73</v>
      </c>
      <c r="D4" s="47" t="s">
        <v>188</v>
      </c>
      <c r="E4" s="47"/>
      <c r="F4" s="47"/>
      <c r="G4" s="47"/>
      <c r="H4" s="47"/>
      <c r="I4" s="47"/>
      <c r="J4" s="57"/>
    </row>
    <row r="5" ht="24.4" customHeight="1" spans="1:10">
      <c r="A5" s="48"/>
      <c r="B5" s="47"/>
      <c r="C5" s="47"/>
      <c r="D5" s="47" t="s">
        <v>60</v>
      </c>
      <c r="E5" s="63" t="s">
        <v>189</v>
      </c>
      <c r="F5" s="47" t="s">
        <v>190</v>
      </c>
      <c r="G5" s="47"/>
      <c r="H5" s="47"/>
      <c r="I5" s="47" t="s">
        <v>191</v>
      </c>
      <c r="J5" s="57"/>
    </row>
    <row r="6" ht="24.4" customHeight="1" spans="1:10">
      <c r="A6" s="48"/>
      <c r="B6" s="47"/>
      <c r="C6" s="47"/>
      <c r="D6" s="47"/>
      <c r="E6" s="63"/>
      <c r="F6" s="47" t="s">
        <v>145</v>
      </c>
      <c r="G6" s="47" t="s">
        <v>192</v>
      </c>
      <c r="H6" s="47" t="s">
        <v>193</v>
      </c>
      <c r="I6" s="47"/>
      <c r="J6" s="58"/>
    </row>
    <row r="7" ht="27" customHeight="1" spans="1:10">
      <c r="A7" s="49"/>
      <c r="B7" s="47">
        <v>203007</v>
      </c>
      <c r="C7" s="47" t="s">
        <v>77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59"/>
    </row>
    <row r="8" ht="27" customHeight="1" spans="1:10">
      <c r="A8" s="49"/>
      <c r="B8" s="51">
        <v>203007</v>
      </c>
      <c r="C8" s="51" t="s">
        <v>194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59"/>
    </row>
    <row r="9" ht="27" customHeight="1" spans="1:10">
      <c r="A9" s="49"/>
      <c r="B9" s="65"/>
      <c r="C9" s="65"/>
      <c r="D9" s="50"/>
      <c r="E9" s="50"/>
      <c r="F9" s="50"/>
      <c r="G9" s="50"/>
      <c r="H9" s="50"/>
      <c r="I9" s="50"/>
      <c r="J9" s="59"/>
    </row>
    <row r="10" ht="27" customHeight="1" spans="1:10">
      <c r="A10" s="49"/>
      <c r="B10" s="65"/>
      <c r="C10" s="65"/>
      <c r="D10" s="50"/>
      <c r="E10" s="50"/>
      <c r="F10" s="50"/>
      <c r="G10" s="50"/>
      <c r="H10" s="50"/>
      <c r="I10" s="50"/>
      <c r="J10" s="59"/>
    </row>
    <row r="11" ht="27" customHeight="1" spans="1:10">
      <c r="A11" s="49"/>
      <c r="B11" s="65"/>
      <c r="C11" s="65"/>
      <c r="D11" s="50"/>
      <c r="E11" s="50"/>
      <c r="F11" s="50"/>
      <c r="G11" s="50"/>
      <c r="H11" s="50"/>
      <c r="I11" s="50"/>
      <c r="J11" s="59"/>
    </row>
    <row r="12" ht="27" customHeight="1" spans="1:10">
      <c r="A12" s="49"/>
      <c r="B12" s="65"/>
      <c r="C12" s="65"/>
      <c r="D12" s="50"/>
      <c r="E12" s="50"/>
      <c r="F12" s="50"/>
      <c r="G12" s="50"/>
      <c r="H12" s="50"/>
      <c r="I12" s="50"/>
      <c r="J12" s="59"/>
    </row>
    <row r="13" ht="27" customHeight="1" spans="1:10">
      <c r="A13" s="49"/>
      <c r="B13" s="65"/>
      <c r="C13" s="65"/>
      <c r="D13" s="50"/>
      <c r="E13" s="50"/>
      <c r="F13" s="50"/>
      <c r="G13" s="50"/>
      <c r="H13" s="50"/>
      <c r="I13" s="50"/>
      <c r="J13" s="59"/>
    </row>
    <row r="14" ht="27" customHeight="1" spans="1:10">
      <c r="A14" s="49"/>
      <c r="B14" s="65"/>
      <c r="C14" s="65"/>
      <c r="D14" s="50"/>
      <c r="E14" s="50"/>
      <c r="F14" s="50"/>
      <c r="G14" s="50"/>
      <c r="H14" s="50"/>
      <c r="I14" s="50"/>
      <c r="J14" s="59"/>
    </row>
    <row r="15" ht="27" customHeight="1" spans="1:10">
      <c r="A15" s="49"/>
      <c r="B15" s="65"/>
      <c r="C15" s="65"/>
      <c r="D15" s="50"/>
      <c r="E15" s="50"/>
      <c r="F15" s="50"/>
      <c r="G15" s="50"/>
      <c r="H15" s="50"/>
      <c r="I15" s="50"/>
      <c r="J15" s="59"/>
    </row>
    <row r="16" ht="27" customHeight="1" spans="1:10">
      <c r="A16" s="52"/>
      <c r="B16" s="52"/>
      <c r="C16" s="52"/>
      <c r="D16" s="52"/>
      <c r="E16" s="52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" style="38" customWidth="1"/>
    <col min="2" max="4" width="6.125" style="38" customWidth="1"/>
    <col min="5" max="5" width="19.25" style="38" customWidth="1"/>
    <col min="6" max="6" width="50" style="38" customWidth="1"/>
    <col min="7" max="9" width="18.5" style="38" customWidth="1"/>
    <col min="10" max="10" width="1.5" style="38" customWidth="1"/>
    <col min="11" max="13" width="9.75" style="38" customWidth="1"/>
    <col min="14" max="16383" width="10" style="38"/>
  </cols>
  <sheetData>
    <row r="1" ht="24.95" customHeight="1" spans="1:10">
      <c r="A1" s="39"/>
      <c r="B1" s="2"/>
      <c r="C1" s="2"/>
      <c r="D1" s="2"/>
      <c r="E1" s="40"/>
      <c r="F1" s="41"/>
      <c r="G1" s="42"/>
      <c r="H1" s="42"/>
      <c r="I1" s="54" t="s">
        <v>200</v>
      </c>
      <c r="J1" s="46"/>
    </row>
    <row r="2" ht="22.9" customHeight="1" spans="1:10">
      <c r="A2" s="39"/>
      <c r="B2" s="43" t="s">
        <v>201</v>
      </c>
      <c r="C2" s="43"/>
      <c r="D2" s="43"/>
      <c r="E2" s="43"/>
      <c r="F2" s="43"/>
      <c r="G2" s="43"/>
      <c r="H2" s="43"/>
      <c r="I2" s="43"/>
      <c r="J2" s="46" t="s">
        <v>4</v>
      </c>
    </row>
    <row r="3" ht="19.5" customHeight="1" spans="1:10">
      <c r="A3" s="44"/>
      <c r="B3" s="45" t="s">
        <v>6</v>
      </c>
      <c r="C3" s="45"/>
      <c r="D3" s="45"/>
      <c r="E3" s="45"/>
      <c r="F3" s="45"/>
      <c r="G3" s="44"/>
      <c r="H3" s="44"/>
      <c r="I3" s="55" t="s">
        <v>7</v>
      </c>
      <c r="J3" s="56"/>
    </row>
    <row r="4" ht="24.4" customHeight="1" spans="1:10">
      <c r="A4" s="46"/>
      <c r="B4" s="47" t="s">
        <v>10</v>
      </c>
      <c r="C4" s="47"/>
      <c r="D4" s="47"/>
      <c r="E4" s="47"/>
      <c r="F4" s="47"/>
      <c r="G4" s="47" t="s">
        <v>202</v>
      </c>
      <c r="H4" s="47"/>
      <c r="I4" s="47"/>
      <c r="J4" s="57"/>
    </row>
    <row r="5" ht="24.4" customHeight="1" spans="1:10">
      <c r="A5" s="48"/>
      <c r="B5" s="47" t="s">
        <v>71</v>
      </c>
      <c r="C5" s="47"/>
      <c r="D5" s="47"/>
      <c r="E5" s="47" t="s">
        <v>72</v>
      </c>
      <c r="F5" s="47" t="s">
        <v>140</v>
      </c>
      <c r="G5" s="47" t="s">
        <v>60</v>
      </c>
      <c r="H5" s="47" t="s">
        <v>89</v>
      </c>
      <c r="I5" s="47" t="s">
        <v>90</v>
      </c>
      <c r="J5" s="57"/>
    </row>
    <row r="6" ht="24.4" customHeight="1" spans="1:10">
      <c r="A6" s="48"/>
      <c r="B6" s="47" t="s">
        <v>74</v>
      </c>
      <c r="C6" s="47" t="s">
        <v>75</v>
      </c>
      <c r="D6" s="47" t="s">
        <v>76</v>
      </c>
      <c r="E6" s="47"/>
      <c r="F6" s="47"/>
      <c r="G6" s="47"/>
      <c r="H6" s="47"/>
      <c r="I6" s="47"/>
      <c r="J6" s="58"/>
    </row>
    <row r="7" ht="27" customHeight="1" spans="1:10">
      <c r="A7" s="49"/>
      <c r="B7" s="47"/>
      <c r="C7" s="47"/>
      <c r="D7" s="47"/>
      <c r="E7" s="47">
        <v>203007</v>
      </c>
      <c r="F7" s="47" t="s">
        <v>77</v>
      </c>
      <c r="G7" s="50">
        <v>0</v>
      </c>
      <c r="H7" s="50">
        <v>0</v>
      </c>
      <c r="I7" s="50">
        <v>0</v>
      </c>
      <c r="J7" s="59"/>
    </row>
    <row r="8" ht="27" customHeight="1" spans="1:10">
      <c r="A8" s="49"/>
      <c r="B8" s="47"/>
      <c r="C8" s="47"/>
      <c r="D8" s="47"/>
      <c r="E8" s="51">
        <v>203007</v>
      </c>
      <c r="F8" s="51" t="s">
        <v>194</v>
      </c>
      <c r="G8" s="50">
        <v>0</v>
      </c>
      <c r="H8" s="50">
        <v>0</v>
      </c>
      <c r="I8" s="50">
        <v>0</v>
      </c>
      <c r="J8" s="59"/>
    </row>
    <row r="9" ht="27" customHeight="1" spans="1:10">
      <c r="A9" s="49"/>
      <c r="B9" s="47"/>
      <c r="C9" s="47"/>
      <c r="D9" s="47"/>
      <c r="E9" s="47"/>
      <c r="F9" s="47"/>
      <c r="G9" s="50"/>
      <c r="H9" s="50"/>
      <c r="I9" s="50"/>
      <c r="J9" s="59"/>
    </row>
    <row r="10" ht="27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59"/>
    </row>
    <row r="11" ht="27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59"/>
    </row>
    <row r="12" ht="27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59"/>
    </row>
    <row r="13" ht="27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59"/>
    </row>
    <row r="14" ht="27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59"/>
    </row>
    <row r="15" ht="27" customHeight="1" spans="1:10">
      <c r="A15" s="49"/>
      <c r="B15" s="47"/>
      <c r="C15" s="47"/>
      <c r="D15" s="47"/>
      <c r="E15" s="47"/>
      <c r="F15" s="47"/>
      <c r="G15" s="50"/>
      <c r="H15" s="50"/>
      <c r="I15" s="50"/>
      <c r="J15" s="59"/>
    </row>
    <row r="16" ht="27" customHeight="1" spans="1:10">
      <c r="A16" s="52"/>
      <c r="B16" s="53"/>
      <c r="C16" s="53"/>
      <c r="D16" s="53"/>
      <c r="E16" s="53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tabSelected="1" workbookViewId="0">
      <selection activeCell="K11" sqref="K10:K11"/>
    </sheetView>
  </sheetViews>
  <sheetFormatPr defaultColWidth="9" defaultRowHeight="13.5"/>
  <cols>
    <col min="1" max="8" width="10.5" style="1" customWidth="1"/>
    <col min="9" max="9" width="14.625" style="1" customWidth="1"/>
    <col min="11" max="16384" width="9" style="1"/>
  </cols>
  <sheetData>
    <row r="1" ht="24.95" customHeight="1" spans="1:9">
      <c r="A1" s="2"/>
      <c r="I1" s="34" t="s">
        <v>203</v>
      </c>
    </row>
    <row r="2" ht="45" customHeight="1" spans="1:9">
      <c r="A2" s="3" t="s">
        <v>204</v>
      </c>
      <c r="B2" s="3"/>
      <c r="C2" s="3"/>
      <c r="D2" s="3"/>
      <c r="E2" s="3"/>
      <c r="F2" s="3"/>
      <c r="G2" s="3"/>
      <c r="H2" s="3"/>
      <c r="I2" s="3"/>
    </row>
    <row r="3" ht="17.1" customHeight="1" spans="1:9">
      <c r="A3" s="3"/>
      <c r="B3" s="3"/>
      <c r="C3" s="3"/>
      <c r="D3" s="3"/>
      <c r="E3" s="3"/>
      <c r="F3" s="3"/>
      <c r="G3" s="3"/>
      <c r="H3" s="3"/>
      <c r="I3" s="3"/>
    </row>
    <row r="4" ht="14" customHeight="1" spans="1:9">
      <c r="A4" s="4" t="s">
        <v>205</v>
      </c>
      <c r="B4" s="4"/>
      <c r="C4" s="4"/>
      <c r="D4" s="4"/>
      <c r="E4" s="4"/>
      <c r="F4" s="4"/>
      <c r="G4" s="4"/>
      <c r="H4" s="4"/>
      <c r="I4" s="4"/>
    </row>
    <row r="5" ht="14" customHeight="1" spans="1:9">
      <c r="A5" s="4"/>
      <c r="B5" s="4"/>
      <c r="C5" s="4"/>
      <c r="D5" s="4"/>
      <c r="E5" s="4"/>
      <c r="F5" s="4"/>
      <c r="G5" s="4"/>
      <c r="H5" s="4"/>
      <c r="I5" s="4" t="s">
        <v>206</v>
      </c>
    </row>
    <row r="6" ht="20.1" customHeight="1" spans="1:9">
      <c r="A6" s="5" t="s">
        <v>182</v>
      </c>
      <c r="B6" s="6" t="s">
        <v>184</v>
      </c>
      <c r="C6" s="7"/>
      <c r="D6" s="7"/>
      <c r="E6" s="7"/>
      <c r="F6" s="7"/>
      <c r="G6" s="7"/>
      <c r="H6" s="7"/>
      <c r="I6" s="35"/>
    </row>
    <row r="7" ht="20.1" customHeight="1" spans="1:9">
      <c r="A7" s="8" t="s">
        <v>207</v>
      </c>
      <c r="B7" s="9" t="s">
        <v>135</v>
      </c>
      <c r="C7" s="9"/>
      <c r="D7" s="9"/>
      <c r="E7" s="9"/>
      <c r="F7" s="9"/>
      <c r="G7" s="9"/>
      <c r="H7" s="9"/>
      <c r="I7" s="9"/>
    </row>
    <row r="8" ht="20.1" customHeight="1" spans="1:9">
      <c r="A8" s="10" t="s">
        <v>208</v>
      </c>
      <c r="B8" s="11" t="s">
        <v>209</v>
      </c>
      <c r="C8" s="11"/>
      <c r="D8" s="11"/>
      <c r="E8" s="12">
        <v>50</v>
      </c>
      <c r="F8" s="12"/>
      <c r="G8" s="12"/>
      <c r="H8" s="12"/>
      <c r="I8" s="12"/>
    </row>
    <row r="9" ht="20.1" customHeight="1" spans="1:9">
      <c r="A9" s="13"/>
      <c r="B9" s="11" t="s">
        <v>210</v>
      </c>
      <c r="C9" s="11"/>
      <c r="D9" s="11"/>
      <c r="E9" s="12">
        <v>50</v>
      </c>
      <c r="F9" s="12"/>
      <c r="G9" s="12"/>
      <c r="H9" s="12"/>
      <c r="I9" s="12"/>
    </row>
    <row r="10" ht="20.1" customHeight="1" spans="1:9">
      <c r="A10" s="13"/>
      <c r="B10" s="11" t="s">
        <v>211</v>
      </c>
      <c r="C10" s="11"/>
      <c r="D10" s="11"/>
      <c r="E10" s="12">
        <v>0</v>
      </c>
      <c r="F10" s="12"/>
      <c r="G10" s="12"/>
      <c r="H10" s="12"/>
      <c r="I10" s="12"/>
    </row>
    <row r="11" ht="20.1" customHeight="1" spans="1:9">
      <c r="A11" s="14" t="s">
        <v>212</v>
      </c>
      <c r="B11" s="15" t="s">
        <v>213</v>
      </c>
      <c r="C11" s="15"/>
      <c r="D11" s="15"/>
      <c r="E11" s="15"/>
      <c r="F11" s="15"/>
      <c r="G11" s="15"/>
      <c r="H11" s="15"/>
      <c r="I11" s="15"/>
    </row>
    <row r="12" ht="20.1" customHeight="1" spans="1:9">
      <c r="A12" s="16"/>
      <c r="B12" s="15"/>
      <c r="C12" s="15"/>
      <c r="D12" s="15"/>
      <c r="E12" s="15"/>
      <c r="F12" s="15"/>
      <c r="G12" s="15"/>
      <c r="H12" s="15"/>
      <c r="I12" s="15"/>
    </row>
    <row r="13" ht="20.1" customHeight="1" spans="1:9">
      <c r="A13" s="13" t="s">
        <v>214</v>
      </c>
      <c r="B13" s="17" t="s">
        <v>215</v>
      </c>
      <c r="C13" s="17" t="s">
        <v>216</v>
      </c>
      <c r="D13" s="18" t="s">
        <v>217</v>
      </c>
      <c r="E13" s="18"/>
      <c r="F13" s="18" t="s">
        <v>218</v>
      </c>
      <c r="G13" s="18"/>
      <c r="H13" s="18"/>
      <c r="I13" s="18"/>
    </row>
    <row r="14" ht="20.1" customHeight="1" spans="1:9">
      <c r="A14" s="13"/>
      <c r="B14" s="19" t="s">
        <v>219</v>
      </c>
      <c r="C14" s="19" t="s">
        <v>220</v>
      </c>
      <c r="D14" s="20" t="s">
        <v>221</v>
      </c>
      <c r="E14" s="21"/>
      <c r="F14" s="22" t="s">
        <v>222</v>
      </c>
      <c r="G14" s="23"/>
      <c r="H14" s="23"/>
      <c r="I14" s="36"/>
    </row>
    <row r="15" ht="20.1" customHeight="1" spans="1:9">
      <c r="A15" s="13"/>
      <c r="B15" s="19"/>
      <c r="C15" s="19"/>
      <c r="D15" s="20" t="s">
        <v>223</v>
      </c>
      <c r="E15" s="21"/>
      <c r="F15" s="22" t="s">
        <v>224</v>
      </c>
      <c r="G15" s="23"/>
      <c r="H15" s="23"/>
      <c r="I15" s="36"/>
    </row>
    <row r="16" ht="20.1" customHeight="1" spans="1:9">
      <c r="A16" s="13"/>
      <c r="B16" s="19"/>
      <c r="C16" s="13" t="s">
        <v>225</v>
      </c>
      <c r="D16" s="24" t="s">
        <v>226</v>
      </c>
      <c r="E16" s="25"/>
      <c r="F16" s="24" t="s">
        <v>227</v>
      </c>
      <c r="G16" s="26"/>
      <c r="H16" s="26"/>
      <c r="I16" s="25"/>
    </row>
    <row r="17" ht="20.1" customHeight="1" spans="1:9">
      <c r="A17" s="13"/>
      <c r="B17" s="19"/>
      <c r="C17" s="13"/>
      <c r="D17" s="24" t="s">
        <v>228</v>
      </c>
      <c r="E17" s="25"/>
      <c r="F17" s="24" t="s">
        <v>229</v>
      </c>
      <c r="G17" s="26"/>
      <c r="H17" s="26"/>
      <c r="I17" s="25"/>
    </row>
    <row r="18" ht="20.1" customHeight="1" spans="1:9">
      <c r="A18" s="13"/>
      <c r="B18" s="19"/>
      <c r="C18" s="13"/>
      <c r="D18" s="24" t="s">
        <v>230</v>
      </c>
      <c r="E18" s="25"/>
      <c r="F18" s="24" t="s">
        <v>231</v>
      </c>
      <c r="G18" s="26"/>
      <c r="H18" s="26"/>
      <c r="I18" s="25"/>
    </row>
    <row r="19" ht="32.25" customHeight="1" spans="1:9">
      <c r="A19" s="13"/>
      <c r="B19" s="19"/>
      <c r="C19" s="13" t="s">
        <v>232</v>
      </c>
      <c r="D19" s="24" t="s">
        <v>233</v>
      </c>
      <c r="E19" s="25"/>
      <c r="F19" s="24" t="s">
        <v>234</v>
      </c>
      <c r="G19" s="26"/>
      <c r="H19" s="26"/>
      <c r="I19" s="25"/>
    </row>
    <row r="20" ht="29.25" customHeight="1" spans="1:9">
      <c r="A20" s="13"/>
      <c r="B20" s="19"/>
      <c r="C20" s="27" t="s">
        <v>235</v>
      </c>
      <c r="D20" s="24" t="s">
        <v>236</v>
      </c>
      <c r="E20" s="25"/>
      <c r="F20" s="28" t="s">
        <v>237</v>
      </c>
      <c r="G20" s="28"/>
      <c r="H20" s="28"/>
      <c r="I20" s="28"/>
    </row>
    <row r="21" ht="27.75" customHeight="1" spans="1:9">
      <c r="A21" s="13"/>
      <c r="B21" s="13"/>
      <c r="C21" s="10" t="s">
        <v>238</v>
      </c>
      <c r="D21" s="29" t="s">
        <v>239</v>
      </c>
      <c r="E21" s="30"/>
      <c r="F21" s="29" t="s">
        <v>240</v>
      </c>
      <c r="G21" s="30"/>
      <c r="H21" s="30"/>
      <c r="I21" s="37"/>
    </row>
    <row r="22" ht="39" customHeight="1" spans="1:9">
      <c r="A22" s="13"/>
      <c r="B22" s="13"/>
      <c r="C22" s="10" t="s">
        <v>241</v>
      </c>
      <c r="D22" s="31" t="s">
        <v>242</v>
      </c>
      <c r="E22" s="32"/>
      <c r="F22" s="29" t="s">
        <v>243</v>
      </c>
      <c r="G22" s="30"/>
      <c r="H22" s="30"/>
      <c r="I22" s="37"/>
    </row>
    <row r="23" ht="45" customHeight="1" spans="1:9">
      <c r="A23" s="13"/>
      <c r="B23" s="13" t="s">
        <v>244</v>
      </c>
      <c r="C23" s="10" t="s">
        <v>245</v>
      </c>
      <c r="D23" s="15" t="s">
        <v>246</v>
      </c>
      <c r="E23" s="15"/>
      <c r="F23" s="33" t="s">
        <v>247</v>
      </c>
      <c r="G23" s="33"/>
      <c r="H23" s="33"/>
      <c r="I23" s="33"/>
    </row>
  </sheetData>
  <mergeCells count="40">
    <mergeCell ref="A4:I4"/>
    <mergeCell ref="B6:I6"/>
    <mergeCell ref="B7:I7"/>
    <mergeCell ref="B8:D8"/>
    <mergeCell ref="E8:I8"/>
    <mergeCell ref="B9:D9"/>
    <mergeCell ref="E9:I9"/>
    <mergeCell ref="B10:D10"/>
    <mergeCell ref="E10:I10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8:A10"/>
    <mergeCell ref="A11:A12"/>
    <mergeCell ref="A13:A23"/>
    <mergeCell ref="B14:B20"/>
    <mergeCell ref="B21:B22"/>
    <mergeCell ref="C14:C15"/>
    <mergeCell ref="C16:C18"/>
    <mergeCell ref="A2:I3"/>
    <mergeCell ref="B11:I12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D35" sqref="D35"/>
    </sheetView>
  </sheetViews>
  <sheetFormatPr defaultColWidth="10" defaultRowHeight="13.5" outlineLevelCol="5"/>
  <cols>
    <col min="1" max="1" width="1.5" style="38" customWidth="1"/>
    <col min="2" max="2" width="40.625" style="38" customWidth="1"/>
    <col min="3" max="3" width="15.625" style="38" customWidth="1"/>
    <col min="4" max="4" width="40.625" style="38" customWidth="1"/>
    <col min="5" max="5" width="17.125" style="38" customWidth="1"/>
    <col min="6" max="6" width="1.5" style="38" customWidth="1"/>
    <col min="7" max="11" width="9.75" style="38" customWidth="1"/>
    <col min="12" max="16384" width="10" style="38"/>
  </cols>
  <sheetData>
    <row r="1" s="157" customFormat="1" ht="24.95" customHeight="1" spans="1:6">
      <c r="A1" s="2"/>
      <c r="B1" s="2"/>
      <c r="C1" s="158"/>
      <c r="D1" s="2"/>
      <c r="E1" s="159" t="s">
        <v>3</v>
      </c>
      <c r="F1" s="160" t="s">
        <v>4</v>
      </c>
    </row>
    <row r="2" ht="22.9" customHeight="1" spans="1:6">
      <c r="A2" s="125"/>
      <c r="B2" s="127" t="s">
        <v>5</v>
      </c>
      <c r="C2" s="127"/>
      <c r="D2" s="127"/>
      <c r="E2" s="127"/>
      <c r="F2" s="138"/>
    </row>
    <row r="3" ht="19.5" customHeight="1" spans="1:6">
      <c r="A3" s="128"/>
      <c r="B3" s="45" t="s">
        <v>6</v>
      </c>
      <c r="C3" s="113"/>
      <c r="D3" s="113"/>
      <c r="E3" s="129" t="s">
        <v>7</v>
      </c>
      <c r="F3" s="139"/>
    </row>
    <row r="4" ht="26.1" customHeight="1" spans="1:6">
      <c r="A4" s="130"/>
      <c r="B4" s="47" t="s">
        <v>8</v>
      </c>
      <c r="C4" s="47"/>
      <c r="D4" s="47" t="s">
        <v>9</v>
      </c>
      <c r="E4" s="47"/>
      <c r="F4" s="119"/>
    </row>
    <row r="5" ht="26.1" customHeight="1" spans="1:6">
      <c r="A5" s="130"/>
      <c r="B5" s="47" t="s">
        <v>10</v>
      </c>
      <c r="C5" s="47" t="s">
        <v>11</v>
      </c>
      <c r="D5" s="47" t="s">
        <v>10</v>
      </c>
      <c r="E5" s="47" t="s">
        <v>11</v>
      </c>
      <c r="F5" s="119"/>
    </row>
    <row r="6" ht="26.1" customHeight="1" spans="1:6">
      <c r="A6" s="46"/>
      <c r="B6" s="67" t="s">
        <v>12</v>
      </c>
      <c r="C6" s="133">
        <v>73435294.01</v>
      </c>
      <c r="D6" s="67" t="s">
        <v>13</v>
      </c>
      <c r="E6" s="68"/>
      <c r="F6" s="58"/>
    </row>
    <row r="7" ht="26.1" customHeight="1" spans="1:6">
      <c r="A7" s="46"/>
      <c r="B7" s="67" t="s">
        <v>14</v>
      </c>
      <c r="C7" s="68">
        <v>0</v>
      </c>
      <c r="D7" s="67" t="s">
        <v>15</v>
      </c>
      <c r="E7" s="68"/>
      <c r="F7" s="58"/>
    </row>
    <row r="8" ht="26.1" customHeight="1" spans="1:6">
      <c r="A8" s="46"/>
      <c r="B8" s="67" t="s">
        <v>16</v>
      </c>
      <c r="C8" s="68">
        <v>0</v>
      </c>
      <c r="D8" s="67" t="s">
        <v>17</v>
      </c>
      <c r="E8" s="68"/>
      <c r="F8" s="58"/>
    </row>
    <row r="9" ht="26.1" customHeight="1" spans="1:6">
      <c r="A9" s="46"/>
      <c r="B9" s="67" t="s">
        <v>18</v>
      </c>
      <c r="C9" s="133">
        <v>1500000</v>
      </c>
      <c r="D9" s="67" t="s">
        <v>19</v>
      </c>
      <c r="E9" s="68"/>
      <c r="F9" s="58"/>
    </row>
    <row r="10" ht="26.1" customHeight="1" spans="1:6">
      <c r="A10" s="46"/>
      <c r="B10" s="67" t="s">
        <v>20</v>
      </c>
      <c r="C10" s="68">
        <v>0</v>
      </c>
      <c r="D10" s="67" t="s">
        <v>21</v>
      </c>
      <c r="E10" s="131">
        <v>62865942.82</v>
      </c>
      <c r="F10" s="58"/>
    </row>
    <row r="11" ht="26.1" customHeight="1" spans="1:6">
      <c r="A11" s="46"/>
      <c r="B11" s="67" t="s">
        <v>22</v>
      </c>
      <c r="C11" s="68">
        <v>0</v>
      </c>
      <c r="D11" s="67" t="s">
        <v>23</v>
      </c>
      <c r="E11" s="131"/>
      <c r="F11" s="58"/>
    </row>
    <row r="12" ht="26.1" customHeight="1" spans="1:6">
      <c r="A12" s="46"/>
      <c r="B12" s="67" t="s">
        <v>24</v>
      </c>
      <c r="C12" s="68"/>
      <c r="D12" s="67" t="s">
        <v>25</v>
      </c>
      <c r="E12" s="131"/>
      <c r="F12" s="58"/>
    </row>
    <row r="13" ht="26.1" customHeight="1" spans="1:6">
      <c r="A13" s="46"/>
      <c r="B13" s="67" t="s">
        <v>24</v>
      </c>
      <c r="C13" s="68"/>
      <c r="D13" s="67" t="s">
        <v>26</v>
      </c>
      <c r="E13" s="161">
        <v>6974970.12</v>
      </c>
      <c r="F13" s="58"/>
    </row>
    <row r="14" ht="26.1" customHeight="1" spans="1:6">
      <c r="A14" s="46"/>
      <c r="B14" s="67" t="s">
        <v>24</v>
      </c>
      <c r="C14" s="68"/>
      <c r="D14" s="67" t="s">
        <v>27</v>
      </c>
      <c r="E14" s="131"/>
      <c r="F14" s="58"/>
    </row>
    <row r="15" ht="26.1" customHeight="1" spans="1:6">
      <c r="A15" s="46"/>
      <c r="B15" s="67" t="s">
        <v>24</v>
      </c>
      <c r="C15" s="68"/>
      <c r="D15" s="67" t="s">
        <v>28</v>
      </c>
      <c r="E15" s="131"/>
      <c r="F15" s="58"/>
    </row>
    <row r="16" ht="26.1" customHeight="1" spans="1:6">
      <c r="A16" s="46"/>
      <c r="B16" s="67" t="s">
        <v>24</v>
      </c>
      <c r="C16" s="68"/>
      <c r="D16" s="67" t="s">
        <v>29</v>
      </c>
      <c r="E16" s="131"/>
      <c r="F16" s="58"/>
    </row>
    <row r="17" ht="26.1" customHeight="1" spans="1:6">
      <c r="A17" s="46"/>
      <c r="B17" s="67" t="s">
        <v>24</v>
      </c>
      <c r="C17" s="68"/>
      <c r="D17" s="67" t="s">
        <v>30</v>
      </c>
      <c r="E17" s="131"/>
      <c r="F17" s="58"/>
    </row>
    <row r="18" ht="26.1" customHeight="1" spans="1:6">
      <c r="A18" s="46"/>
      <c r="B18" s="67" t="s">
        <v>24</v>
      </c>
      <c r="C18" s="68"/>
      <c r="D18" s="67" t="s">
        <v>31</v>
      </c>
      <c r="E18" s="131"/>
      <c r="F18" s="58"/>
    </row>
    <row r="19" ht="26.1" customHeight="1" spans="1:6">
      <c r="A19" s="46"/>
      <c r="B19" s="67" t="s">
        <v>24</v>
      </c>
      <c r="C19" s="68"/>
      <c r="D19" s="67" t="s">
        <v>32</v>
      </c>
      <c r="E19" s="131"/>
      <c r="F19" s="58"/>
    </row>
    <row r="20" ht="26.1" customHeight="1" spans="1:6">
      <c r="A20" s="46"/>
      <c r="B20" s="67" t="s">
        <v>24</v>
      </c>
      <c r="C20" s="68"/>
      <c r="D20" s="67" t="s">
        <v>33</v>
      </c>
      <c r="E20" s="131"/>
      <c r="F20" s="58"/>
    </row>
    <row r="21" ht="26.1" customHeight="1" spans="1:6">
      <c r="A21" s="46"/>
      <c r="B21" s="67" t="s">
        <v>24</v>
      </c>
      <c r="C21" s="68"/>
      <c r="D21" s="67" t="s">
        <v>34</v>
      </c>
      <c r="E21" s="131"/>
      <c r="F21" s="58"/>
    </row>
    <row r="22" ht="26.1" customHeight="1" spans="1:6">
      <c r="A22" s="46"/>
      <c r="B22" s="67" t="s">
        <v>24</v>
      </c>
      <c r="C22" s="68"/>
      <c r="D22" s="67" t="s">
        <v>35</v>
      </c>
      <c r="E22" s="131"/>
      <c r="F22" s="58"/>
    </row>
    <row r="23" ht="26.1" customHeight="1" spans="1:6">
      <c r="A23" s="46"/>
      <c r="B23" s="67" t="s">
        <v>24</v>
      </c>
      <c r="C23" s="68"/>
      <c r="D23" s="67" t="s">
        <v>36</v>
      </c>
      <c r="E23" s="131"/>
      <c r="F23" s="58"/>
    </row>
    <row r="24" ht="26.1" customHeight="1" spans="1:6">
      <c r="A24" s="46"/>
      <c r="B24" s="67" t="s">
        <v>24</v>
      </c>
      <c r="C24" s="68"/>
      <c r="D24" s="67" t="s">
        <v>37</v>
      </c>
      <c r="E24" s="131"/>
      <c r="F24" s="58"/>
    </row>
    <row r="25" ht="26.1" customHeight="1" spans="1:6">
      <c r="A25" s="46"/>
      <c r="B25" s="67" t="s">
        <v>24</v>
      </c>
      <c r="C25" s="68"/>
      <c r="D25" s="67" t="s">
        <v>38</v>
      </c>
      <c r="E25" s="161">
        <v>5094381.07</v>
      </c>
      <c r="F25" s="58"/>
    </row>
    <row r="26" ht="26.1" customHeight="1" spans="1:6">
      <c r="A26" s="46"/>
      <c r="B26" s="67" t="s">
        <v>24</v>
      </c>
      <c r="C26" s="68"/>
      <c r="D26" s="67" t="s">
        <v>39</v>
      </c>
      <c r="E26" s="68"/>
      <c r="F26" s="58"/>
    </row>
    <row r="27" ht="26.1" customHeight="1" spans="1:6">
      <c r="A27" s="46"/>
      <c r="B27" s="67" t="s">
        <v>24</v>
      </c>
      <c r="C27" s="68"/>
      <c r="D27" s="67" t="s">
        <v>40</v>
      </c>
      <c r="E27" s="68"/>
      <c r="F27" s="58"/>
    </row>
    <row r="28" ht="26.1" customHeight="1" spans="1:6">
      <c r="A28" s="46"/>
      <c r="B28" s="67" t="s">
        <v>24</v>
      </c>
      <c r="C28" s="68"/>
      <c r="D28" s="67" t="s">
        <v>41</v>
      </c>
      <c r="E28" s="68"/>
      <c r="F28" s="58"/>
    </row>
    <row r="29" ht="26.1" customHeight="1" spans="1:6">
      <c r="A29" s="46"/>
      <c r="B29" s="67" t="s">
        <v>24</v>
      </c>
      <c r="C29" s="68"/>
      <c r="D29" s="67" t="s">
        <v>42</v>
      </c>
      <c r="E29" s="68"/>
      <c r="F29" s="58"/>
    </row>
    <row r="30" ht="26.1" customHeight="1" spans="1:6">
      <c r="A30" s="46"/>
      <c r="B30" s="67" t="s">
        <v>24</v>
      </c>
      <c r="C30" s="68"/>
      <c r="D30" s="67" t="s">
        <v>43</v>
      </c>
      <c r="E30" s="68"/>
      <c r="F30" s="58"/>
    </row>
    <row r="31" ht="26.1" customHeight="1" spans="1:6">
      <c r="A31" s="46"/>
      <c r="B31" s="67" t="s">
        <v>24</v>
      </c>
      <c r="C31" s="68"/>
      <c r="D31" s="67" t="s">
        <v>44</v>
      </c>
      <c r="E31" s="68"/>
      <c r="F31" s="58"/>
    </row>
    <row r="32" ht="26.1" customHeight="1" spans="1:6">
      <c r="A32" s="46"/>
      <c r="B32" s="67" t="s">
        <v>24</v>
      </c>
      <c r="C32" s="68"/>
      <c r="D32" s="67" t="s">
        <v>45</v>
      </c>
      <c r="E32" s="68"/>
      <c r="F32" s="58"/>
    </row>
    <row r="33" ht="26.1" customHeight="1" spans="1:6">
      <c r="A33" s="46"/>
      <c r="B33" s="67" t="s">
        <v>24</v>
      </c>
      <c r="C33" s="68"/>
      <c r="D33" s="67" t="s">
        <v>46</v>
      </c>
      <c r="E33" s="68"/>
      <c r="F33" s="58"/>
    </row>
    <row r="34" ht="26.1" customHeight="1" spans="1:6">
      <c r="A34" s="46"/>
      <c r="B34" s="67" t="s">
        <v>24</v>
      </c>
      <c r="C34" s="68"/>
      <c r="D34" s="67" t="s">
        <v>47</v>
      </c>
      <c r="E34" s="68"/>
      <c r="F34" s="58"/>
    </row>
    <row r="35" ht="26.1" customHeight="1" spans="1:6">
      <c r="A35" s="46"/>
      <c r="B35" s="67" t="s">
        <v>24</v>
      </c>
      <c r="C35" s="68"/>
      <c r="D35" s="67" t="s">
        <v>48</v>
      </c>
      <c r="E35" s="68"/>
      <c r="F35" s="58"/>
    </row>
    <row r="36" ht="26.1" customHeight="1" spans="1:6">
      <c r="A36" s="49"/>
      <c r="B36" s="47" t="s">
        <v>49</v>
      </c>
      <c r="C36" s="50">
        <f>SUM(C6:C35)</f>
        <v>74935294.01</v>
      </c>
      <c r="D36" s="47" t="s">
        <v>50</v>
      </c>
      <c r="E36" s="50">
        <f>SUM(E6:E35)</f>
        <v>74935294.01</v>
      </c>
      <c r="F36" s="59"/>
    </row>
    <row r="37" ht="26.1" customHeight="1" spans="1:6">
      <c r="A37" s="46"/>
      <c r="B37" s="67" t="s">
        <v>51</v>
      </c>
      <c r="C37" s="68">
        <v>0</v>
      </c>
      <c r="D37" s="67" t="s">
        <v>52</v>
      </c>
      <c r="E37" s="68">
        <v>0</v>
      </c>
      <c r="F37" s="162"/>
    </row>
    <row r="38" ht="26.1" customHeight="1" spans="1:6">
      <c r="A38" s="163"/>
      <c r="B38" s="67" t="s">
        <v>53</v>
      </c>
      <c r="C38" s="68">
        <v>0</v>
      </c>
      <c r="D38" s="67" t="s">
        <v>54</v>
      </c>
      <c r="E38" s="68">
        <v>0</v>
      </c>
      <c r="F38" s="162"/>
    </row>
    <row r="39" ht="26.1" customHeight="1" spans="1:6">
      <c r="A39" s="163"/>
      <c r="B39" s="164"/>
      <c r="C39" s="164"/>
      <c r="D39" s="67" t="s">
        <v>55</v>
      </c>
      <c r="E39" s="68">
        <v>0</v>
      </c>
      <c r="F39" s="162"/>
    </row>
    <row r="40" ht="26.1" customHeight="1" spans="1:6">
      <c r="A40" s="165"/>
      <c r="B40" s="47" t="s">
        <v>56</v>
      </c>
      <c r="C40" s="50">
        <v>74935294.01</v>
      </c>
      <c r="D40" s="47" t="s">
        <v>57</v>
      </c>
      <c r="E40" s="50">
        <v>74935294.01</v>
      </c>
      <c r="F40" s="166"/>
    </row>
    <row r="41" ht="9.75" customHeight="1" spans="1:6">
      <c r="A41" s="137"/>
      <c r="B41" s="137"/>
      <c r="C41" s="167"/>
      <c r="D41" s="167"/>
      <c r="E41" s="137"/>
      <c r="F41" s="16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0"/>
  <sheetViews>
    <sheetView workbookViewId="0">
      <pane ySplit="6" topLeftCell="A7" activePane="bottomLeft" state="frozen"/>
      <selection/>
      <selection pane="bottomLeft" activeCell="J10" sqref="J10"/>
    </sheetView>
  </sheetViews>
  <sheetFormatPr defaultColWidth="10" defaultRowHeight="13.5"/>
  <cols>
    <col min="1" max="1" width="1.5" style="38" customWidth="1"/>
    <col min="2" max="2" width="9.875" style="38" customWidth="1"/>
    <col min="3" max="3" width="7.125" style="38" customWidth="1"/>
    <col min="4" max="4" width="7.25" style="38" customWidth="1"/>
    <col min="5" max="5" width="10.75" style="38" customWidth="1"/>
    <col min="6" max="6" width="20.625" style="38" customWidth="1"/>
    <col min="7" max="7" width="18.375" style="38" customWidth="1"/>
    <col min="8" max="8" width="11.75" style="38" customWidth="1"/>
    <col min="9" max="9" width="18.125" style="38" customWidth="1"/>
    <col min="10" max="10" width="13.25" style="38" customWidth="1"/>
    <col min="11" max="11" width="10.5" style="38" customWidth="1"/>
    <col min="12" max="12" width="16.875" style="38" customWidth="1"/>
    <col min="13" max="17" width="15.125" style="38" customWidth="1"/>
    <col min="18" max="18" width="1.5" style="38" customWidth="1"/>
    <col min="19" max="19" width="9.75" style="38" customWidth="1"/>
    <col min="20" max="16384" width="10" style="38"/>
  </cols>
  <sheetData>
    <row r="1" ht="24.95" customHeight="1" spans="1:18">
      <c r="A1" s="39"/>
      <c r="B1" s="2"/>
      <c r="C1" s="39"/>
      <c r="D1" s="39"/>
      <c r="E1" s="39"/>
      <c r="F1" s="39"/>
      <c r="H1" s="42"/>
      <c r="I1" s="42"/>
      <c r="J1" s="112"/>
      <c r="K1" s="112"/>
      <c r="L1" s="112"/>
      <c r="M1" s="112"/>
      <c r="N1" s="112"/>
      <c r="O1" s="112"/>
      <c r="P1" s="112"/>
      <c r="Q1" s="54" t="s">
        <v>58</v>
      </c>
      <c r="R1" s="46"/>
    </row>
    <row r="2" ht="22.9" customHeight="1" spans="1:18">
      <c r="A2" s="39"/>
      <c r="B2" s="61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6"/>
      <c r="R2" s="46" t="s">
        <v>4</v>
      </c>
    </row>
    <row r="3" ht="19.5" customHeight="1" spans="1:18">
      <c r="A3" s="44"/>
      <c r="B3" s="144" t="s">
        <v>6</v>
      </c>
      <c r="C3" s="145"/>
      <c r="D3" s="145"/>
      <c r="E3" s="146"/>
      <c r="F3" s="44"/>
      <c r="I3" s="102"/>
      <c r="J3" s="44"/>
      <c r="K3" s="102"/>
      <c r="L3" s="102"/>
      <c r="M3" s="102"/>
      <c r="N3" s="102"/>
      <c r="O3" s="102"/>
      <c r="P3" s="102"/>
      <c r="Q3" s="55" t="s">
        <v>7</v>
      </c>
      <c r="R3" s="56"/>
    </row>
    <row r="4" ht="24.4" customHeight="1" spans="1:18">
      <c r="A4" s="48"/>
      <c r="B4" s="63" t="s">
        <v>10</v>
      </c>
      <c r="C4" s="63"/>
      <c r="D4" s="63"/>
      <c r="E4" s="63"/>
      <c r="F4" s="63"/>
      <c r="G4" s="63" t="s">
        <v>60</v>
      </c>
      <c r="H4" s="63" t="s">
        <v>61</v>
      </c>
      <c r="I4" s="63" t="s">
        <v>62</v>
      </c>
      <c r="J4" s="63" t="s">
        <v>63</v>
      </c>
      <c r="K4" s="63" t="s">
        <v>64</v>
      </c>
      <c r="L4" s="63" t="s">
        <v>65</v>
      </c>
      <c r="M4" s="63" t="s">
        <v>66</v>
      </c>
      <c r="N4" s="63" t="s">
        <v>67</v>
      </c>
      <c r="O4" s="63" t="s">
        <v>68</v>
      </c>
      <c r="P4" s="63" t="s">
        <v>69</v>
      </c>
      <c r="Q4" s="63" t="s">
        <v>70</v>
      </c>
      <c r="R4" s="58"/>
    </row>
    <row r="5" ht="24.4" customHeight="1" spans="1:18">
      <c r="A5" s="48"/>
      <c r="B5" s="63" t="s">
        <v>71</v>
      </c>
      <c r="C5" s="63"/>
      <c r="D5" s="63"/>
      <c r="E5" s="63" t="s">
        <v>72</v>
      </c>
      <c r="F5" s="63" t="s">
        <v>73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58"/>
    </row>
    <row r="6" ht="24.4" customHeight="1" spans="1:18">
      <c r="A6" s="48"/>
      <c r="B6" s="63" t="s">
        <v>74</v>
      </c>
      <c r="C6" s="63" t="s">
        <v>75</v>
      </c>
      <c r="D6" s="63" t="s">
        <v>76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58"/>
    </row>
    <row r="7" ht="32.1" customHeight="1" spans="1:18">
      <c r="A7" s="49"/>
      <c r="B7" s="47"/>
      <c r="C7" s="47"/>
      <c r="D7" s="47"/>
      <c r="E7" s="47"/>
      <c r="F7" s="47" t="s">
        <v>77</v>
      </c>
      <c r="G7" s="82">
        <f>SUM(G8:G10)</f>
        <v>74935294.01</v>
      </c>
      <c r="H7" s="82">
        <f t="shared" ref="H7:P7" si="0">SUM(H8:H10)</f>
        <v>0</v>
      </c>
      <c r="I7" s="82">
        <f t="shared" si="0"/>
        <v>73435294.01</v>
      </c>
      <c r="J7" s="82">
        <f t="shared" si="0"/>
        <v>0</v>
      </c>
      <c r="K7" s="82">
        <f t="shared" si="0"/>
        <v>0</v>
      </c>
      <c r="L7" s="82">
        <f t="shared" si="0"/>
        <v>1500000</v>
      </c>
      <c r="M7" s="82">
        <f t="shared" si="0"/>
        <v>0</v>
      </c>
      <c r="N7" s="82">
        <f t="shared" si="0"/>
        <v>0</v>
      </c>
      <c r="O7" s="82">
        <f t="shared" si="0"/>
        <v>0</v>
      </c>
      <c r="P7" s="82">
        <f t="shared" si="0"/>
        <v>0</v>
      </c>
      <c r="Q7" s="82">
        <f>SUM(Q9:Q10)</f>
        <v>0</v>
      </c>
      <c r="R7" s="59"/>
    </row>
    <row r="8" s="143" customFormat="1" ht="26.1" customHeight="1" spans="1:18">
      <c r="A8" s="147"/>
      <c r="B8" s="94">
        <v>205</v>
      </c>
      <c r="C8" s="94" t="s">
        <v>78</v>
      </c>
      <c r="D8" s="94" t="s">
        <v>79</v>
      </c>
      <c r="E8" s="67">
        <v>203007</v>
      </c>
      <c r="F8" s="67" t="s">
        <v>80</v>
      </c>
      <c r="G8" s="141">
        <f>SUM(H8:Q8)</f>
        <v>62865942.82</v>
      </c>
      <c r="H8" s="141">
        <v>0</v>
      </c>
      <c r="I8" s="149">
        <v>61625696.36</v>
      </c>
      <c r="J8" s="141">
        <v>0</v>
      </c>
      <c r="K8" s="141">
        <v>0</v>
      </c>
      <c r="L8" s="150">
        <v>1240246.46</v>
      </c>
      <c r="M8" s="141">
        <v>0</v>
      </c>
      <c r="N8" s="141">
        <v>0</v>
      </c>
      <c r="O8" s="141">
        <v>0</v>
      </c>
      <c r="P8" s="141">
        <v>0</v>
      </c>
      <c r="Q8" s="153">
        <v>0</v>
      </c>
      <c r="R8" s="154"/>
    </row>
    <row r="9" s="143" customFormat="1" ht="39" customHeight="1" spans="1:18">
      <c r="A9" s="148"/>
      <c r="B9" s="94" t="s">
        <v>81</v>
      </c>
      <c r="C9" s="94" t="s">
        <v>82</v>
      </c>
      <c r="D9" s="94" t="s">
        <v>82</v>
      </c>
      <c r="E9" s="67">
        <v>203007</v>
      </c>
      <c r="F9" s="96" t="s">
        <v>83</v>
      </c>
      <c r="G9" s="141">
        <f>SUM(H9:Q9)</f>
        <v>6974970.12</v>
      </c>
      <c r="H9" s="141">
        <v>0</v>
      </c>
      <c r="I9" s="151">
        <v>6715216.58</v>
      </c>
      <c r="J9" s="141">
        <v>0</v>
      </c>
      <c r="K9" s="141">
        <v>0</v>
      </c>
      <c r="L9" s="152">
        <v>259753.54</v>
      </c>
      <c r="M9" s="141">
        <v>0</v>
      </c>
      <c r="N9" s="141">
        <v>0</v>
      </c>
      <c r="O9" s="141">
        <v>0</v>
      </c>
      <c r="P9" s="141">
        <v>0</v>
      </c>
      <c r="Q9" s="155">
        <v>0</v>
      </c>
      <c r="R9" s="156"/>
    </row>
    <row r="10" s="143" customFormat="1" ht="36.95" customHeight="1" spans="2:17">
      <c r="B10" s="94" t="s">
        <v>84</v>
      </c>
      <c r="C10" s="94" t="s">
        <v>79</v>
      </c>
      <c r="D10" s="94" t="s">
        <v>85</v>
      </c>
      <c r="E10" s="67">
        <v>203007</v>
      </c>
      <c r="F10" s="67" t="s">
        <v>86</v>
      </c>
      <c r="G10" s="141">
        <f>SUM(H10:Q10)</f>
        <v>5094381.07</v>
      </c>
      <c r="H10" s="141">
        <v>0</v>
      </c>
      <c r="I10" s="141">
        <v>5094381.07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</row>
  </sheetData>
  <mergeCells count="17">
    <mergeCell ref="B2:Q2"/>
    <mergeCell ref="B3:E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style="38" customWidth="1"/>
    <col min="2" max="4" width="5.625" style="38" customWidth="1"/>
    <col min="5" max="5" width="13.875" style="38" customWidth="1"/>
    <col min="6" max="6" width="41.25" style="38" customWidth="1"/>
    <col min="7" max="7" width="18.5" style="38" customWidth="1"/>
    <col min="8" max="8" width="19.375" style="38" customWidth="1"/>
    <col min="9" max="9" width="15.375" style="38" customWidth="1"/>
    <col min="10" max="11" width="14.125" style="38" customWidth="1"/>
    <col min="12" max="12" width="1.5" style="38" customWidth="1"/>
    <col min="13" max="15" width="9.75" style="38" customWidth="1"/>
    <col min="16" max="16384" width="10" style="38"/>
  </cols>
  <sheetData>
    <row r="1" ht="24.95" customHeight="1" spans="1:12">
      <c r="A1" s="39"/>
      <c r="B1" s="2"/>
      <c r="C1" s="39"/>
      <c r="D1" s="39"/>
      <c r="E1" s="39"/>
      <c r="F1" s="112"/>
      <c r="G1" s="42"/>
      <c r="H1" s="42"/>
      <c r="I1" s="42"/>
      <c r="J1" s="42"/>
      <c r="K1" s="54" t="s">
        <v>87</v>
      </c>
      <c r="L1" s="46"/>
    </row>
    <row r="2" ht="22.9" customHeight="1" spans="1:12">
      <c r="A2" s="39"/>
      <c r="B2" s="43" t="s">
        <v>88</v>
      </c>
      <c r="C2" s="43"/>
      <c r="D2" s="43"/>
      <c r="E2" s="43"/>
      <c r="F2" s="43"/>
      <c r="G2" s="43"/>
      <c r="H2" s="43"/>
      <c r="I2" s="43"/>
      <c r="J2" s="43"/>
      <c r="K2" s="43"/>
      <c r="L2" s="46" t="s">
        <v>4</v>
      </c>
    </row>
    <row r="3" ht="19.5" customHeight="1" spans="1:12">
      <c r="A3" s="44"/>
      <c r="B3" s="45" t="s">
        <v>6</v>
      </c>
      <c r="C3" s="45"/>
      <c r="D3" s="45"/>
      <c r="E3" s="45"/>
      <c r="F3" s="45"/>
      <c r="G3" s="44"/>
      <c r="H3" s="44"/>
      <c r="I3" s="102"/>
      <c r="J3" s="102"/>
      <c r="K3" s="55" t="s">
        <v>7</v>
      </c>
      <c r="L3" s="56"/>
    </row>
    <row r="4" ht="24.4" customHeight="1" spans="1:12">
      <c r="A4" s="46"/>
      <c r="B4" s="47" t="s">
        <v>10</v>
      </c>
      <c r="C4" s="47"/>
      <c r="D4" s="47"/>
      <c r="E4" s="47"/>
      <c r="F4" s="47"/>
      <c r="G4" s="47" t="s">
        <v>60</v>
      </c>
      <c r="H4" s="47" t="s">
        <v>89</v>
      </c>
      <c r="I4" s="47" t="s">
        <v>90</v>
      </c>
      <c r="J4" s="47" t="s">
        <v>91</v>
      </c>
      <c r="K4" s="63" t="s">
        <v>92</v>
      </c>
      <c r="L4" s="57"/>
    </row>
    <row r="5" ht="24.4" customHeight="1" spans="1:12">
      <c r="A5" s="48"/>
      <c r="B5" s="47" t="s">
        <v>71</v>
      </c>
      <c r="C5" s="47"/>
      <c r="D5" s="47"/>
      <c r="E5" s="47" t="s">
        <v>72</v>
      </c>
      <c r="F5" s="47" t="s">
        <v>73</v>
      </c>
      <c r="G5" s="47"/>
      <c r="H5" s="47"/>
      <c r="I5" s="47"/>
      <c r="J5" s="47"/>
      <c r="K5" s="47"/>
      <c r="L5" s="57"/>
    </row>
    <row r="6" ht="24.4" customHeight="1" spans="1:12">
      <c r="A6" s="48"/>
      <c r="B6" s="47" t="s">
        <v>74</v>
      </c>
      <c r="C6" s="47" t="s">
        <v>75</v>
      </c>
      <c r="D6" s="47" t="s">
        <v>76</v>
      </c>
      <c r="E6" s="47"/>
      <c r="F6" s="47"/>
      <c r="G6" s="47"/>
      <c r="H6" s="47"/>
      <c r="I6" s="47"/>
      <c r="J6" s="47"/>
      <c r="K6" s="47"/>
      <c r="L6" s="58"/>
    </row>
    <row r="7" ht="27" customHeight="1" spans="1:12">
      <c r="A7" s="49"/>
      <c r="B7" s="47"/>
      <c r="C7" s="47"/>
      <c r="D7" s="47"/>
      <c r="E7" s="47"/>
      <c r="F7" s="47" t="s">
        <v>77</v>
      </c>
      <c r="G7" s="93">
        <f>SUM(G8:G10)</f>
        <v>74935294.01</v>
      </c>
      <c r="H7" s="93">
        <f>SUM(H8:H10)</f>
        <v>74435294.01</v>
      </c>
      <c r="I7" s="93">
        <f>SUM(I8:I10)</f>
        <v>500000</v>
      </c>
      <c r="J7" s="93">
        <f>SUM(J8:J10)</f>
        <v>0</v>
      </c>
      <c r="K7" s="93">
        <f>SUM(K8:K10)</f>
        <v>0</v>
      </c>
      <c r="L7" s="59"/>
    </row>
    <row r="8" ht="27" customHeight="1" spans="1:12">
      <c r="A8" s="49"/>
      <c r="B8" s="94">
        <v>205</v>
      </c>
      <c r="C8" s="94" t="s">
        <v>78</v>
      </c>
      <c r="D8" s="94" t="s">
        <v>79</v>
      </c>
      <c r="E8" s="67">
        <v>203007</v>
      </c>
      <c r="F8" s="67" t="s">
        <v>80</v>
      </c>
      <c r="G8" s="141">
        <v>62865942.82</v>
      </c>
      <c r="H8" s="142">
        <v>62365942.82</v>
      </c>
      <c r="I8" s="142">
        <v>500000</v>
      </c>
      <c r="J8" s="93">
        <v>0</v>
      </c>
      <c r="K8" s="93">
        <v>0</v>
      </c>
      <c r="L8" s="59"/>
    </row>
    <row r="9" ht="27" customHeight="1" spans="1:12">
      <c r="A9" s="49"/>
      <c r="B9" s="94" t="s">
        <v>81</v>
      </c>
      <c r="C9" s="94" t="s">
        <v>82</v>
      </c>
      <c r="D9" s="94" t="s">
        <v>82</v>
      </c>
      <c r="E9" s="67">
        <v>203007</v>
      </c>
      <c r="F9" s="96" t="s">
        <v>83</v>
      </c>
      <c r="G9" s="141">
        <v>6974970.12</v>
      </c>
      <c r="H9" s="141">
        <v>6974970.12</v>
      </c>
      <c r="I9" s="93">
        <v>0</v>
      </c>
      <c r="J9" s="93">
        <v>0</v>
      </c>
      <c r="K9" s="93">
        <v>0</v>
      </c>
      <c r="L9" s="59"/>
    </row>
    <row r="10" ht="27" customHeight="1" spans="1:12">
      <c r="A10" s="49"/>
      <c r="B10" s="94" t="s">
        <v>84</v>
      </c>
      <c r="C10" s="94" t="s">
        <v>79</v>
      </c>
      <c r="D10" s="94" t="s">
        <v>85</v>
      </c>
      <c r="E10" s="67">
        <v>203007</v>
      </c>
      <c r="F10" s="67" t="s">
        <v>86</v>
      </c>
      <c r="G10" s="141">
        <v>5094381.07</v>
      </c>
      <c r="H10" s="141">
        <v>5094381.07</v>
      </c>
      <c r="I10" s="93">
        <v>0</v>
      </c>
      <c r="J10" s="93">
        <v>0</v>
      </c>
      <c r="K10" s="93">
        <v>0</v>
      </c>
      <c r="L10" s="59"/>
    </row>
    <row r="11" ht="27" customHeight="1" spans="1:12">
      <c r="A11" s="49"/>
      <c r="B11" s="47"/>
      <c r="C11" s="47"/>
      <c r="D11" s="47"/>
      <c r="E11" s="47"/>
      <c r="F11" s="47"/>
      <c r="G11" s="50"/>
      <c r="H11" s="50"/>
      <c r="I11" s="50"/>
      <c r="J11" s="50"/>
      <c r="K11" s="50"/>
      <c r="L11" s="59"/>
    </row>
    <row r="12" ht="27" customHeight="1" spans="1:12">
      <c r="A12" s="49"/>
      <c r="B12" s="47"/>
      <c r="C12" s="47"/>
      <c r="D12" s="47"/>
      <c r="E12" s="47"/>
      <c r="F12" s="47"/>
      <c r="G12" s="50"/>
      <c r="H12" s="50"/>
      <c r="I12" s="50"/>
      <c r="J12" s="50"/>
      <c r="K12" s="50"/>
      <c r="L12" s="59"/>
    </row>
    <row r="13" ht="27" customHeight="1" spans="1:12">
      <c r="A13" s="49"/>
      <c r="B13" s="47"/>
      <c r="C13" s="47"/>
      <c r="D13" s="47"/>
      <c r="E13" s="47"/>
      <c r="F13" s="47"/>
      <c r="G13" s="50"/>
      <c r="H13" s="50"/>
      <c r="I13" s="50"/>
      <c r="J13" s="50"/>
      <c r="K13" s="50"/>
      <c r="L13" s="59"/>
    </row>
    <row r="14" ht="27" customHeight="1" spans="1:12">
      <c r="A14" s="49"/>
      <c r="B14" s="47"/>
      <c r="C14" s="47"/>
      <c r="D14" s="47"/>
      <c r="E14" s="47"/>
      <c r="F14" s="47"/>
      <c r="G14" s="50"/>
      <c r="H14" s="50"/>
      <c r="I14" s="50"/>
      <c r="J14" s="50"/>
      <c r="K14" s="50"/>
      <c r="L14" s="59"/>
    </row>
    <row r="15" ht="27" customHeight="1" spans="1:12">
      <c r="A15" s="49"/>
      <c r="B15" s="47"/>
      <c r="C15" s="47"/>
      <c r="D15" s="47"/>
      <c r="E15" s="47"/>
      <c r="F15" s="47"/>
      <c r="G15" s="50"/>
      <c r="H15" s="50"/>
      <c r="I15" s="50"/>
      <c r="J15" s="50"/>
      <c r="K15" s="50"/>
      <c r="L15" s="5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D18" sqref="D18"/>
    </sheetView>
  </sheetViews>
  <sheetFormatPr defaultColWidth="10" defaultRowHeight="13.5"/>
  <cols>
    <col min="1" max="1" width="1.5" style="38" customWidth="1"/>
    <col min="2" max="2" width="28.5" style="38" customWidth="1"/>
    <col min="3" max="3" width="19.375" style="38" customWidth="1"/>
    <col min="4" max="4" width="28.5" style="38" customWidth="1"/>
    <col min="5" max="8" width="19.375" style="38" customWidth="1"/>
    <col min="9" max="9" width="1.5" style="38" customWidth="1"/>
    <col min="10" max="12" width="9.75" style="38" customWidth="1"/>
    <col min="13" max="16384" width="10" style="38"/>
  </cols>
  <sheetData>
    <row r="1" ht="24.95" customHeight="1" spans="1:9">
      <c r="A1" s="124"/>
      <c r="B1" s="2"/>
      <c r="C1" s="125"/>
      <c r="D1" s="125"/>
      <c r="E1" s="125"/>
      <c r="F1" s="125"/>
      <c r="G1" s="125"/>
      <c r="H1" s="126" t="s">
        <v>93</v>
      </c>
      <c r="I1" s="138" t="s">
        <v>4</v>
      </c>
    </row>
    <row r="2" ht="22.9" customHeight="1" spans="1:9">
      <c r="A2" s="125"/>
      <c r="B2" s="127" t="s">
        <v>94</v>
      </c>
      <c r="C2" s="127"/>
      <c r="D2" s="127"/>
      <c r="E2" s="127"/>
      <c r="F2" s="127"/>
      <c r="G2" s="127"/>
      <c r="H2" s="127"/>
      <c r="I2" s="138"/>
    </row>
    <row r="3" ht="19.5" customHeight="1" spans="1:9">
      <c r="A3" s="128"/>
      <c r="B3" s="45" t="s">
        <v>6</v>
      </c>
      <c r="C3" s="45"/>
      <c r="D3" s="113"/>
      <c r="E3" s="113"/>
      <c r="F3" s="113"/>
      <c r="G3" s="113"/>
      <c r="H3" s="129" t="s">
        <v>7</v>
      </c>
      <c r="I3" s="139"/>
    </row>
    <row r="4" ht="15" customHeight="1" spans="1:9">
      <c r="A4" s="130"/>
      <c r="B4" s="47" t="s">
        <v>8</v>
      </c>
      <c r="C4" s="47"/>
      <c r="D4" s="47" t="s">
        <v>9</v>
      </c>
      <c r="E4" s="47"/>
      <c r="F4" s="47"/>
      <c r="G4" s="47"/>
      <c r="H4" s="47"/>
      <c r="I4" s="119"/>
    </row>
    <row r="5" ht="15" customHeight="1" spans="1:9">
      <c r="A5" s="130"/>
      <c r="B5" s="47" t="s">
        <v>10</v>
      </c>
      <c r="C5" s="47" t="s">
        <v>11</v>
      </c>
      <c r="D5" s="47" t="s">
        <v>10</v>
      </c>
      <c r="E5" s="47" t="s">
        <v>60</v>
      </c>
      <c r="F5" s="47" t="s">
        <v>95</v>
      </c>
      <c r="G5" s="47" t="s">
        <v>96</v>
      </c>
      <c r="H5" s="47" t="s">
        <v>97</v>
      </c>
      <c r="I5" s="119"/>
    </row>
    <row r="6" ht="15" customHeight="1" spans="1:9">
      <c r="A6" s="46"/>
      <c r="B6" s="67" t="s">
        <v>98</v>
      </c>
      <c r="C6" s="68">
        <v>73435294.01</v>
      </c>
      <c r="D6" s="67" t="s">
        <v>99</v>
      </c>
      <c r="E6" s="131">
        <f>SUM(F6:H6)</f>
        <v>73435294.01</v>
      </c>
      <c r="F6" s="132">
        <f>SUM(F7:F33)</f>
        <v>73435294.01</v>
      </c>
      <c r="G6" s="68">
        <v>0</v>
      </c>
      <c r="H6" s="68">
        <v>0</v>
      </c>
      <c r="I6" s="58"/>
    </row>
    <row r="7" ht="15" customHeight="1" spans="1:9">
      <c r="A7" s="46"/>
      <c r="B7" s="67" t="s">
        <v>100</v>
      </c>
      <c r="C7" s="133">
        <v>73435294.01</v>
      </c>
      <c r="D7" s="67" t="s">
        <v>101</v>
      </c>
      <c r="E7" s="131">
        <f t="shared" ref="E7:E33" si="0">SUM(F7:H7)</f>
        <v>0</v>
      </c>
      <c r="F7" s="132">
        <v>0</v>
      </c>
      <c r="G7" s="68">
        <v>0</v>
      </c>
      <c r="H7" s="68">
        <v>0</v>
      </c>
      <c r="I7" s="58"/>
    </row>
    <row r="8" ht="15" customHeight="1" spans="1:9">
      <c r="A8" s="46"/>
      <c r="B8" s="67" t="s">
        <v>102</v>
      </c>
      <c r="C8" s="68">
        <v>0</v>
      </c>
      <c r="D8" s="67" t="s">
        <v>103</v>
      </c>
      <c r="E8" s="131">
        <f t="shared" si="0"/>
        <v>0</v>
      </c>
      <c r="F8" s="132">
        <v>0</v>
      </c>
      <c r="G8" s="68">
        <v>0</v>
      </c>
      <c r="H8" s="68">
        <v>0</v>
      </c>
      <c r="I8" s="58"/>
    </row>
    <row r="9" ht="15" customHeight="1" spans="1:9">
      <c r="A9" s="46"/>
      <c r="B9" s="67" t="s">
        <v>104</v>
      </c>
      <c r="C9" s="68">
        <v>0</v>
      </c>
      <c r="D9" s="67" t="s">
        <v>105</v>
      </c>
      <c r="E9" s="131">
        <f t="shared" si="0"/>
        <v>0</v>
      </c>
      <c r="F9" s="132">
        <v>0</v>
      </c>
      <c r="G9" s="68">
        <v>0</v>
      </c>
      <c r="H9" s="68">
        <v>0</v>
      </c>
      <c r="I9" s="58"/>
    </row>
    <row r="10" ht="15" customHeight="1" spans="1:9">
      <c r="A10" s="46"/>
      <c r="B10" s="67" t="s">
        <v>106</v>
      </c>
      <c r="C10" s="68">
        <v>0</v>
      </c>
      <c r="D10" s="67" t="s">
        <v>107</v>
      </c>
      <c r="E10" s="131">
        <f t="shared" si="0"/>
        <v>0</v>
      </c>
      <c r="F10" s="132">
        <v>0</v>
      </c>
      <c r="G10" s="68">
        <v>0</v>
      </c>
      <c r="H10" s="68">
        <v>0</v>
      </c>
      <c r="I10" s="58"/>
    </row>
    <row r="11" ht="15" customHeight="1" spans="1:9">
      <c r="A11" s="46"/>
      <c r="B11" s="67" t="s">
        <v>100</v>
      </c>
      <c r="C11" s="68">
        <v>0</v>
      </c>
      <c r="D11" s="67" t="s">
        <v>108</v>
      </c>
      <c r="E11" s="131">
        <f t="shared" si="0"/>
        <v>61625696.36</v>
      </c>
      <c r="F11" s="134">
        <v>61625696.36</v>
      </c>
      <c r="G11" s="68">
        <v>0</v>
      </c>
      <c r="H11" s="68">
        <v>0</v>
      </c>
      <c r="I11" s="58"/>
    </row>
    <row r="12" ht="15" customHeight="1" spans="1:9">
      <c r="A12" s="46"/>
      <c r="B12" s="67" t="s">
        <v>102</v>
      </c>
      <c r="C12" s="68">
        <v>0</v>
      </c>
      <c r="D12" s="67" t="s">
        <v>109</v>
      </c>
      <c r="E12" s="131">
        <f t="shared" si="0"/>
        <v>0</v>
      </c>
      <c r="F12" s="132">
        <v>0</v>
      </c>
      <c r="G12" s="68">
        <v>0</v>
      </c>
      <c r="H12" s="68">
        <v>0</v>
      </c>
      <c r="I12" s="58"/>
    </row>
    <row r="13" ht="15" customHeight="1" spans="1:9">
      <c r="A13" s="46"/>
      <c r="B13" s="67" t="s">
        <v>104</v>
      </c>
      <c r="C13" s="68">
        <v>0</v>
      </c>
      <c r="D13" s="67" t="s">
        <v>110</v>
      </c>
      <c r="E13" s="131">
        <f t="shared" si="0"/>
        <v>0</v>
      </c>
      <c r="F13" s="132">
        <v>0</v>
      </c>
      <c r="G13" s="68">
        <v>0</v>
      </c>
      <c r="H13" s="68">
        <v>0</v>
      </c>
      <c r="I13" s="58"/>
    </row>
    <row r="14" ht="15" customHeight="1" spans="1:9">
      <c r="A14" s="46"/>
      <c r="B14" s="67"/>
      <c r="C14" s="68"/>
      <c r="D14" s="67" t="s">
        <v>111</v>
      </c>
      <c r="E14" s="131">
        <f t="shared" si="0"/>
        <v>6715216.58</v>
      </c>
      <c r="F14" s="135">
        <v>6715216.58</v>
      </c>
      <c r="G14" s="68">
        <v>0</v>
      </c>
      <c r="H14" s="68">
        <v>0</v>
      </c>
      <c r="I14" s="58"/>
    </row>
    <row r="15" ht="15" customHeight="1" spans="1:9">
      <c r="A15" s="46"/>
      <c r="B15" s="67" t="s">
        <v>112</v>
      </c>
      <c r="C15" s="68"/>
      <c r="D15" s="67" t="s">
        <v>113</v>
      </c>
      <c r="E15" s="131">
        <f t="shared" si="0"/>
        <v>0</v>
      </c>
      <c r="F15" s="132">
        <v>0</v>
      </c>
      <c r="G15" s="68">
        <v>0</v>
      </c>
      <c r="H15" s="68">
        <v>0</v>
      </c>
      <c r="I15" s="58"/>
    </row>
    <row r="16" ht="15" customHeight="1" spans="1:9">
      <c r="A16" s="46"/>
      <c r="B16" s="67" t="s">
        <v>112</v>
      </c>
      <c r="C16" s="68"/>
      <c r="D16" s="67" t="s">
        <v>114</v>
      </c>
      <c r="E16" s="131">
        <f t="shared" si="0"/>
        <v>0</v>
      </c>
      <c r="F16" s="132">
        <v>0</v>
      </c>
      <c r="G16" s="68">
        <v>0</v>
      </c>
      <c r="H16" s="68">
        <v>0</v>
      </c>
      <c r="I16" s="58"/>
    </row>
    <row r="17" ht="15" customHeight="1" spans="1:9">
      <c r="A17" s="46"/>
      <c r="B17" s="67" t="s">
        <v>112</v>
      </c>
      <c r="C17" s="68"/>
      <c r="D17" s="67" t="s">
        <v>115</v>
      </c>
      <c r="E17" s="131">
        <f t="shared" si="0"/>
        <v>0</v>
      </c>
      <c r="F17" s="132">
        <v>0</v>
      </c>
      <c r="G17" s="68">
        <v>0</v>
      </c>
      <c r="H17" s="68">
        <v>0</v>
      </c>
      <c r="I17" s="58"/>
    </row>
    <row r="18" ht="15" customHeight="1" spans="1:9">
      <c r="A18" s="46"/>
      <c r="B18" s="67" t="s">
        <v>112</v>
      </c>
      <c r="C18" s="68"/>
      <c r="D18" s="67" t="s">
        <v>116</v>
      </c>
      <c r="E18" s="131">
        <f t="shared" si="0"/>
        <v>0</v>
      </c>
      <c r="F18" s="132">
        <v>0</v>
      </c>
      <c r="G18" s="68">
        <v>0</v>
      </c>
      <c r="H18" s="68">
        <v>0</v>
      </c>
      <c r="I18" s="58"/>
    </row>
    <row r="19" ht="15" customHeight="1" spans="1:9">
      <c r="A19" s="46"/>
      <c r="B19" s="67" t="s">
        <v>112</v>
      </c>
      <c r="C19" s="68"/>
      <c r="D19" s="67" t="s">
        <v>117</v>
      </c>
      <c r="E19" s="131">
        <f t="shared" si="0"/>
        <v>0</v>
      </c>
      <c r="F19" s="132">
        <v>0</v>
      </c>
      <c r="G19" s="68">
        <v>0</v>
      </c>
      <c r="H19" s="68">
        <v>0</v>
      </c>
      <c r="I19" s="58"/>
    </row>
    <row r="20" ht="15" customHeight="1" spans="1:9">
      <c r="A20" s="46"/>
      <c r="B20" s="67" t="s">
        <v>112</v>
      </c>
      <c r="C20" s="68"/>
      <c r="D20" s="67" t="s">
        <v>118</v>
      </c>
      <c r="E20" s="131">
        <f t="shared" si="0"/>
        <v>0</v>
      </c>
      <c r="F20" s="132">
        <v>0</v>
      </c>
      <c r="G20" s="68">
        <v>0</v>
      </c>
      <c r="H20" s="68">
        <v>0</v>
      </c>
      <c r="I20" s="58"/>
    </row>
    <row r="21" ht="15" customHeight="1" spans="1:9">
      <c r="A21" s="46"/>
      <c r="B21" s="67" t="s">
        <v>112</v>
      </c>
      <c r="C21" s="68"/>
      <c r="D21" s="67" t="s">
        <v>119</v>
      </c>
      <c r="E21" s="131">
        <f t="shared" si="0"/>
        <v>0</v>
      </c>
      <c r="F21" s="132">
        <v>0</v>
      </c>
      <c r="G21" s="68">
        <v>0</v>
      </c>
      <c r="H21" s="68">
        <v>0</v>
      </c>
      <c r="I21" s="58"/>
    </row>
    <row r="22" ht="15" customHeight="1" spans="1:9">
      <c r="A22" s="46"/>
      <c r="B22" s="67" t="s">
        <v>112</v>
      </c>
      <c r="C22" s="68"/>
      <c r="D22" s="67" t="s">
        <v>120</v>
      </c>
      <c r="E22" s="131">
        <f t="shared" si="0"/>
        <v>0</v>
      </c>
      <c r="F22" s="132">
        <v>0</v>
      </c>
      <c r="G22" s="68">
        <v>0</v>
      </c>
      <c r="H22" s="68">
        <v>0</v>
      </c>
      <c r="I22" s="58"/>
    </row>
    <row r="23" ht="15" customHeight="1" spans="1:9">
      <c r="A23" s="46"/>
      <c r="B23" s="67" t="s">
        <v>112</v>
      </c>
      <c r="C23" s="68"/>
      <c r="D23" s="67" t="s">
        <v>121</v>
      </c>
      <c r="E23" s="131">
        <f t="shared" si="0"/>
        <v>0</v>
      </c>
      <c r="F23" s="132">
        <v>0</v>
      </c>
      <c r="G23" s="68">
        <v>0</v>
      </c>
      <c r="H23" s="68">
        <v>0</v>
      </c>
      <c r="I23" s="58"/>
    </row>
    <row r="24" ht="15" customHeight="1" spans="1:9">
      <c r="A24" s="46"/>
      <c r="B24" s="67" t="s">
        <v>112</v>
      </c>
      <c r="C24" s="68"/>
      <c r="D24" s="67" t="s">
        <v>122</v>
      </c>
      <c r="E24" s="131">
        <f t="shared" si="0"/>
        <v>0</v>
      </c>
      <c r="F24" s="132">
        <v>0</v>
      </c>
      <c r="G24" s="68">
        <v>0</v>
      </c>
      <c r="H24" s="68">
        <v>0</v>
      </c>
      <c r="I24" s="58"/>
    </row>
    <row r="25" ht="15" customHeight="1" spans="1:9">
      <c r="A25" s="46"/>
      <c r="B25" s="67" t="s">
        <v>112</v>
      </c>
      <c r="C25" s="68"/>
      <c r="D25" s="67" t="s">
        <v>123</v>
      </c>
      <c r="E25" s="131">
        <f t="shared" si="0"/>
        <v>0</v>
      </c>
      <c r="F25" s="132">
        <v>0</v>
      </c>
      <c r="G25" s="68">
        <v>0</v>
      </c>
      <c r="H25" s="68">
        <v>0</v>
      </c>
      <c r="I25" s="58"/>
    </row>
    <row r="26" ht="15" customHeight="1" spans="1:9">
      <c r="A26" s="46"/>
      <c r="B26" s="67" t="s">
        <v>112</v>
      </c>
      <c r="C26" s="68"/>
      <c r="D26" s="67" t="s">
        <v>124</v>
      </c>
      <c r="E26" s="131">
        <f t="shared" si="0"/>
        <v>5094381.07</v>
      </c>
      <c r="F26" s="136">
        <v>5094381.07</v>
      </c>
      <c r="G26" s="68">
        <v>0</v>
      </c>
      <c r="H26" s="68">
        <v>0</v>
      </c>
      <c r="I26" s="58"/>
    </row>
    <row r="27" ht="15" customHeight="1" spans="1:9">
      <c r="A27" s="46"/>
      <c r="B27" s="67" t="s">
        <v>112</v>
      </c>
      <c r="C27" s="68"/>
      <c r="D27" s="67" t="s">
        <v>125</v>
      </c>
      <c r="E27" s="131">
        <f t="shared" si="0"/>
        <v>0</v>
      </c>
      <c r="F27" s="132">
        <v>0</v>
      </c>
      <c r="G27" s="68">
        <v>0</v>
      </c>
      <c r="H27" s="68">
        <v>0</v>
      </c>
      <c r="I27" s="58"/>
    </row>
    <row r="28" ht="15" customHeight="1" spans="1:9">
      <c r="A28" s="46"/>
      <c r="B28" s="67" t="s">
        <v>112</v>
      </c>
      <c r="C28" s="68"/>
      <c r="D28" s="67" t="s">
        <v>126</v>
      </c>
      <c r="E28" s="131">
        <f t="shared" si="0"/>
        <v>0</v>
      </c>
      <c r="F28" s="132">
        <v>0</v>
      </c>
      <c r="G28" s="68">
        <v>0</v>
      </c>
      <c r="H28" s="68">
        <v>0</v>
      </c>
      <c r="I28" s="58"/>
    </row>
    <row r="29" ht="15" customHeight="1" spans="1:9">
      <c r="A29" s="46"/>
      <c r="B29" s="67" t="s">
        <v>112</v>
      </c>
      <c r="C29" s="68"/>
      <c r="D29" s="67" t="s">
        <v>127</v>
      </c>
      <c r="E29" s="131">
        <f t="shared" si="0"/>
        <v>0</v>
      </c>
      <c r="F29" s="132">
        <v>0</v>
      </c>
      <c r="G29" s="68">
        <v>0</v>
      </c>
      <c r="H29" s="68">
        <v>0</v>
      </c>
      <c r="I29" s="58"/>
    </row>
    <row r="30" ht="15" customHeight="1" spans="1:9">
      <c r="A30" s="46"/>
      <c r="B30" s="67" t="s">
        <v>112</v>
      </c>
      <c r="C30" s="68"/>
      <c r="D30" s="67" t="s">
        <v>128</v>
      </c>
      <c r="E30" s="131">
        <f t="shared" si="0"/>
        <v>0</v>
      </c>
      <c r="F30" s="132">
        <v>0</v>
      </c>
      <c r="G30" s="68">
        <v>0</v>
      </c>
      <c r="H30" s="68">
        <v>0</v>
      </c>
      <c r="I30" s="58"/>
    </row>
    <row r="31" ht="15" customHeight="1" spans="1:9">
      <c r="A31" s="46"/>
      <c r="B31" s="67" t="s">
        <v>112</v>
      </c>
      <c r="C31" s="68"/>
      <c r="D31" s="67" t="s">
        <v>129</v>
      </c>
      <c r="E31" s="131">
        <f t="shared" si="0"/>
        <v>0</v>
      </c>
      <c r="F31" s="132">
        <v>0</v>
      </c>
      <c r="G31" s="68">
        <v>0</v>
      </c>
      <c r="H31" s="68">
        <v>0</v>
      </c>
      <c r="I31" s="58"/>
    </row>
    <row r="32" ht="15" customHeight="1" spans="1:9">
      <c r="A32" s="46"/>
      <c r="B32" s="67" t="s">
        <v>112</v>
      </c>
      <c r="C32" s="68"/>
      <c r="D32" s="67" t="s">
        <v>130</v>
      </c>
      <c r="E32" s="131">
        <f t="shared" si="0"/>
        <v>0</v>
      </c>
      <c r="F32" s="132">
        <v>0</v>
      </c>
      <c r="G32" s="68">
        <v>0</v>
      </c>
      <c r="H32" s="68">
        <v>0</v>
      </c>
      <c r="I32" s="58"/>
    </row>
    <row r="33" ht="15" customHeight="1" spans="1:9">
      <c r="A33" s="46"/>
      <c r="B33" s="67" t="s">
        <v>112</v>
      </c>
      <c r="C33" s="68"/>
      <c r="D33" s="67" t="s">
        <v>131</v>
      </c>
      <c r="E33" s="131">
        <f t="shared" si="0"/>
        <v>0</v>
      </c>
      <c r="F33" s="131">
        <v>0</v>
      </c>
      <c r="G33" s="68">
        <v>0</v>
      </c>
      <c r="H33" s="68">
        <v>0</v>
      </c>
      <c r="I33" s="58"/>
    </row>
    <row r="34" ht="9.75" customHeight="1" spans="1:9">
      <c r="A34" s="137"/>
      <c r="B34" s="137"/>
      <c r="C34" s="137"/>
      <c r="D34" s="41"/>
      <c r="E34" s="137"/>
      <c r="F34" s="137"/>
      <c r="G34" s="137"/>
      <c r="H34" s="137"/>
      <c r="I34" s="14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5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" style="97" customWidth="1"/>
    <col min="2" max="3" width="6.125" style="97" customWidth="1"/>
    <col min="4" max="4" width="8.75" style="97" customWidth="1"/>
    <col min="5" max="5" width="22.75" style="97" customWidth="1"/>
    <col min="6" max="6" width="20.125" style="97" customWidth="1"/>
    <col min="7" max="7" width="18.125" style="97" customWidth="1"/>
    <col min="8" max="8" width="18.625" style="97" customWidth="1"/>
    <col min="9" max="9" width="18.375" style="97" customWidth="1"/>
    <col min="10" max="10" width="15.5" style="97" customWidth="1"/>
    <col min="11" max="11" width="9.25" style="97" customWidth="1"/>
    <col min="12" max="13" width="7.25" style="97" customWidth="1"/>
    <col min="14" max="14" width="7" style="97" customWidth="1"/>
    <col min="15" max="15" width="7.125" style="97" customWidth="1"/>
    <col min="16" max="16" width="7.5" style="97" customWidth="1"/>
    <col min="17" max="17" width="7.375" style="97" customWidth="1"/>
    <col min="18" max="18" width="7" style="97" customWidth="1"/>
    <col min="19" max="19" width="6.625" style="97" customWidth="1"/>
    <col min="20" max="20" width="7.5" style="97" customWidth="1"/>
    <col min="21" max="21" width="7.875" style="97" customWidth="1"/>
    <col min="22" max="22" width="7.5" style="97" customWidth="1"/>
    <col min="23" max="23" width="7.375" style="97" customWidth="1"/>
    <col min="24" max="24" width="7" style="97" customWidth="1"/>
    <col min="25" max="25" width="9.25" style="97" customWidth="1"/>
    <col min="26" max="26" width="8.25" style="97" customWidth="1"/>
    <col min="27" max="27" width="9.5" style="97" customWidth="1"/>
    <col min="28" max="28" width="7.5" style="97" customWidth="1"/>
    <col min="29" max="29" width="8" style="97" customWidth="1"/>
    <col min="30" max="30" width="8.5" style="97" customWidth="1"/>
    <col min="31" max="31" width="6.75" style="97" customWidth="1"/>
    <col min="32" max="32" width="8.625" style="97" customWidth="1"/>
    <col min="33" max="33" width="8.5" style="97" customWidth="1"/>
    <col min="34" max="34" width="7" style="97" customWidth="1"/>
    <col min="35" max="35" width="7.625" style="97" customWidth="1"/>
    <col min="36" max="36" width="7.875" style="97" customWidth="1"/>
    <col min="37" max="37" width="6.875" style="97" customWidth="1"/>
    <col min="38" max="38" width="8.5" style="97" customWidth="1"/>
    <col min="39" max="39" width="6.625" style="98" customWidth="1"/>
    <col min="40" max="40" width="1.5" style="97" customWidth="1"/>
    <col min="41" max="42" width="9.75" style="97" customWidth="1"/>
    <col min="43" max="16384" width="10" style="97"/>
  </cols>
  <sheetData>
    <row r="1" ht="24.95" customHeight="1" spans="1:40">
      <c r="A1" s="92"/>
      <c r="B1" s="2"/>
      <c r="C1" s="2"/>
      <c r="D1" s="2"/>
      <c r="E1" s="92"/>
      <c r="F1" s="92"/>
      <c r="G1" s="92"/>
      <c r="H1" s="42"/>
      <c r="I1" s="112"/>
      <c r="J1" s="112"/>
      <c r="K1" s="4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8" t="s">
        <v>132</v>
      </c>
      <c r="AN1" s="119"/>
    </row>
    <row r="2" ht="22.9" customHeight="1" spans="1:40">
      <c r="A2" s="42"/>
      <c r="B2" s="99" t="s">
        <v>133</v>
      </c>
      <c r="C2" s="100"/>
      <c r="D2" s="100"/>
      <c r="E2" s="100"/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20"/>
      <c r="AN2" s="119"/>
    </row>
    <row r="3" ht="19.5" customHeight="1" spans="1:40">
      <c r="A3" s="102"/>
      <c r="B3" s="103" t="s">
        <v>134</v>
      </c>
      <c r="C3" s="104" t="s">
        <v>135</v>
      </c>
      <c r="D3" s="105"/>
      <c r="E3" s="105"/>
      <c r="F3" s="105"/>
      <c r="G3" s="102"/>
      <c r="H3" s="106"/>
      <c r="I3" s="113"/>
      <c r="J3" s="113"/>
      <c r="K3" s="102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21" t="s">
        <v>7</v>
      </c>
      <c r="AL3" s="122"/>
      <c r="AM3" s="123"/>
      <c r="AN3" s="119"/>
    </row>
    <row r="4" ht="24.4" customHeight="1" spans="1:40">
      <c r="A4" s="48"/>
      <c r="B4" s="63"/>
      <c r="C4" s="63"/>
      <c r="D4" s="63"/>
      <c r="E4" s="63"/>
      <c r="F4" s="63" t="s">
        <v>136</v>
      </c>
      <c r="G4" s="63" t="s">
        <v>137</v>
      </c>
      <c r="H4" s="63"/>
      <c r="I4" s="63"/>
      <c r="J4" s="63"/>
      <c r="K4" s="63"/>
      <c r="L4" s="63"/>
      <c r="M4" s="63"/>
      <c r="N4" s="63"/>
      <c r="O4" s="63"/>
      <c r="P4" s="63"/>
      <c r="Q4" s="63" t="s">
        <v>138</v>
      </c>
      <c r="R4" s="63"/>
      <c r="S4" s="63"/>
      <c r="T4" s="63"/>
      <c r="U4" s="63"/>
      <c r="V4" s="63"/>
      <c r="W4" s="63"/>
      <c r="X4" s="63"/>
      <c r="Y4" s="63"/>
      <c r="Z4" s="63"/>
      <c r="AA4" s="63" t="s">
        <v>139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119"/>
    </row>
    <row r="5" ht="30" customHeight="1" spans="1:40">
      <c r="A5" s="48"/>
      <c r="B5" s="63" t="s">
        <v>71</v>
      </c>
      <c r="C5" s="63"/>
      <c r="D5" s="107" t="s">
        <v>72</v>
      </c>
      <c r="E5" s="63" t="s">
        <v>140</v>
      </c>
      <c r="F5" s="63"/>
      <c r="G5" s="63" t="s">
        <v>60</v>
      </c>
      <c r="H5" s="63" t="s">
        <v>141</v>
      </c>
      <c r="I5" s="63"/>
      <c r="J5" s="63"/>
      <c r="K5" s="63" t="s">
        <v>142</v>
      </c>
      <c r="L5" s="63"/>
      <c r="M5" s="63"/>
      <c r="N5" s="63" t="s">
        <v>143</v>
      </c>
      <c r="O5" s="63"/>
      <c r="P5" s="63"/>
      <c r="Q5" s="63" t="s">
        <v>60</v>
      </c>
      <c r="R5" s="63" t="s">
        <v>141</v>
      </c>
      <c r="S5" s="63"/>
      <c r="T5" s="63"/>
      <c r="U5" s="63" t="s">
        <v>142</v>
      </c>
      <c r="V5" s="63"/>
      <c r="W5" s="63"/>
      <c r="X5" s="63" t="s">
        <v>143</v>
      </c>
      <c r="Y5" s="63"/>
      <c r="Z5" s="63"/>
      <c r="AA5" s="63" t="s">
        <v>60</v>
      </c>
      <c r="AB5" s="63" t="s">
        <v>141</v>
      </c>
      <c r="AC5" s="63"/>
      <c r="AD5" s="63"/>
      <c r="AE5" s="63" t="s">
        <v>142</v>
      </c>
      <c r="AF5" s="63"/>
      <c r="AG5" s="63"/>
      <c r="AH5" s="63" t="s">
        <v>143</v>
      </c>
      <c r="AI5" s="63"/>
      <c r="AJ5" s="63"/>
      <c r="AK5" s="63" t="s">
        <v>144</v>
      </c>
      <c r="AL5" s="63"/>
      <c r="AM5" s="63"/>
      <c r="AN5" s="119"/>
    </row>
    <row r="6" ht="30" customHeight="1" spans="1:40">
      <c r="A6" s="41"/>
      <c r="B6" s="63" t="s">
        <v>74</v>
      </c>
      <c r="C6" s="63" t="s">
        <v>75</v>
      </c>
      <c r="D6" s="108"/>
      <c r="E6" s="63"/>
      <c r="F6" s="63"/>
      <c r="G6" s="63"/>
      <c r="H6" s="63" t="s">
        <v>145</v>
      </c>
      <c r="I6" s="63" t="s">
        <v>89</v>
      </c>
      <c r="J6" s="63" t="s">
        <v>90</v>
      </c>
      <c r="K6" s="63" t="s">
        <v>145</v>
      </c>
      <c r="L6" s="63" t="s">
        <v>89</v>
      </c>
      <c r="M6" s="63" t="s">
        <v>90</v>
      </c>
      <c r="N6" s="63" t="s">
        <v>145</v>
      </c>
      <c r="O6" s="63" t="s">
        <v>89</v>
      </c>
      <c r="P6" s="63" t="s">
        <v>90</v>
      </c>
      <c r="Q6" s="63"/>
      <c r="R6" s="63" t="s">
        <v>145</v>
      </c>
      <c r="S6" s="63" t="s">
        <v>89</v>
      </c>
      <c r="T6" s="63" t="s">
        <v>90</v>
      </c>
      <c r="U6" s="63" t="s">
        <v>145</v>
      </c>
      <c r="V6" s="63" t="s">
        <v>89</v>
      </c>
      <c r="W6" s="63" t="s">
        <v>90</v>
      </c>
      <c r="X6" s="63" t="s">
        <v>145</v>
      </c>
      <c r="Y6" s="63" t="s">
        <v>89</v>
      </c>
      <c r="Z6" s="63" t="s">
        <v>90</v>
      </c>
      <c r="AA6" s="63"/>
      <c r="AB6" s="63" t="s">
        <v>145</v>
      </c>
      <c r="AC6" s="63" t="s">
        <v>89</v>
      </c>
      <c r="AD6" s="63" t="s">
        <v>90</v>
      </c>
      <c r="AE6" s="63" t="s">
        <v>145</v>
      </c>
      <c r="AF6" s="63" t="s">
        <v>89</v>
      </c>
      <c r="AG6" s="63" t="s">
        <v>90</v>
      </c>
      <c r="AH6" s="63" t="s">
        <v>145</v>
      </c>
      <c r="AI6" s="63" t="s">
        <v>89</v>
      </c>
      <c r="AJ6" s="63" t="s">
        <v>90</v>
      </c>
      <c r="AK6" s="63" t="s">
        <v>145</v>
      </c>
      <c r="AL6" s="63" t="s">
        <v>89</v>
      </c>
      <c r="AM6" s="111" t="s">
        <v>90</v>
      </c>
      <c r="AN6" s="119"/>
    </row>
    <row r="7" ht="27" customHeight="1" spans="1:40">
      <c r="A7" s="48"/>
      <c r="B7" s="63"/>
      <c r="C7" s="63"/>
      <c r="D7" s="63"/>
      <c r="E7" s="63" t="s">
        <v>77</v>
      </c>
      <c r="F7" s="109">
        <f>SUM(F8:F26)</f>
        <v>73435294.01</v>
      </c>
      <c r="G7" s="109">
        <f t="shared" ref="G7:AM22" si="0">SUM(G8:G26)</f>
        <v>73435294.01</v>
      </c>
      <c r="H7" s="109">
        <f t="shared" si="0"/>
        <v>73435294.01</v>
      </c>
      <c r="I7" s="109">
        <f t="shared" si="0"/>
        <v>72935294.01</v>
      </c>
      <c r="J7" s="109">
        <f t="shared" si="0"/>
        <v>500000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19"/>
    </row>
    <row r="8" ht="30" customHeight="1" spans="1:40">
      <c r="A8" s="41"/>
      <c r="B8" s="63">
        <v>205</v>
      </c>
      <c r="C8" s="110" t="s">
        <v>78</v>
      </c>
      <c r="D8" s="63">
        <v>203007</v>
      </c>
      <c r="E8" s="83" t="s">
        <v>146</v>
      </c>
      <c r="F8" s="111">
        <f>SUM(G8+Q8+AA8)</f>
        <v>17223468</v>
      </c>
      <c r="G8" s="111">
        <f>SUM(H8+K8+N8)</f>
        <v>17223468</v>
      </c>
      <c r="H8" s="84">
        <f>SUM(I8:J8)</f>
        <v>17223468</v>
      </c>
      <c r="I8" s="84">
        <v>17223468</v>
      </c>
      <c r="J8" s="114">
        <v>0</v>
      </c>
      <c r="K8" s="111">
        <f>SUM(L8:M8)</f>
        <v>0</v>
      </c>
      <c r="L8" s="111">
        <v>0</v>
      </c>
      <c r="M8" s="111">
        <v>0</v>
      </c>
      <c r="N8" s="111">
        <f>SUM(O8:P8)</f>
        <v>0</v>
      </c>
      <c r="O8" s="111">
        <v>0</v>
      </c>
      <c r="P8" s="111">
        <v>0</v>
      </c>
      <c r="Q8" s="109">
        <f t="shared" ref="Q8:Q26" si="1">SUM(Q9:Q27)</f>
        <v>0</v>
      </c>
      <c r="R8" s="109">
        <f t="shared" ref="R8:R26" si="2">SUM(R9:R27)</f>
        <v>0</v>
      </c>
      <c r="S8" s="111">
        <v>0</v>
      </c>
      <c r="T8" s="111">
        <v>0</v>
      </c>
      <c r="U8" s="109">
        <f t="shared" si="0"/>
        <v>0</v>
      </c>
      <c r="V8" s="111">
        <v>0</v>
      </c>
      <c r="W8" s="111">
        <v>0</v>
      </c>
      <c r="X8" s="109">
        <f t="shared" si="0"/>
        <v>0</v>
      </c>
      <c r="Y8" s="111">
        <v>0</v>
      </c>
      <c r="Z8" s="111">
        <v>0</v>
      </c>
      <c r="AA8" s="109">
        <f t="shared" ref="AA8:AA26" si="3">SUM(AA9:AA27)</f>
        <v>0</v>
      </c>
      <c r="AB8" s="109">
        <f t="shared" ref="AB8:AB26" si="4">SUM(AB9:AB27)</f>
        <v>0</v>
      </c>
      <c r="AC8" s="111">
        <v>0</v>
      </c>
      <c r="AD8" s="111">
        <v>0</v>
      </c>
      <c r="AE8" s="109">
        <f t="shared" si="0"/>
        <v>0</v>
      </c>
      <c r="AF8" s="111">
        <v>0</v>
      </c>
      <c r="AG8" s="111">
        <v>0</v>
      </c>
      <c r="AH8" s="109">
        <f t="shared" si="0"/>
        <v>0</v>
      </c>
      <c r="AI8" s="111">
        <v>0</v>
      </c>
      <c r="AJ8" s="111">
        <v>0</v>
      </c>
      <c r="AK8" s="109">
        <f t="shared" si="0"/>
        <v>0</v>
      </c>
      <c r="AL8" s="111">
        <v>0</v>
      </c>
      <c r="AM8" s="111">
        <v>0</v>
      </c>
      <c r="AN8" s="119"/>
    </row>
    <row r="9" ht="30" customHeight="1" spans="1:40">
      <c r="A9" s="41"/>
      <c r="B9" s="63">
        <v>205</v>
      </c>
      <c r="C9" s="110" t="s">
        <v>78</v>
      </c>
      <c r="D9" s="63">
        <v>203007</v>
      </c>
      <c r="E9" s="83" t="s">
        <v>147</v>
      </c>
      <c r="F9" s="111">
        <f t="shared" ref="F9:F26" si="5">SUM(G9+Q9+AA9)</f>
        <v>1682715.6</v>
      </c>
      <c r="G9" s="111">
        <f t="shared" ref="G9:G26" si="6">SUM(H9+K9+N9)</f>
        <v>1682715.6</v>
      </c>
      <c r="H9" s="84">
        <f t="shared" ref="H9:H26" si="7">SUM(I9:J9)</f>
        <v>1682715.6</v>
      </c>
      <c r="I9" s="84">
        <v>1682715.6</v>
      </c>
      <c r="J9" s="114">
        <v>0</v>
      </c>
      <c r="K9" s="111">
        <f t="shared" ref="K9:K26" si="8">SUM(L9:M9)</f>
        <v>0</v>
      </c>
      <c r="L9" s="111">
        <v>0</v>
      </c>
      <c r="M9" s="111">
        <v>0</v>
      </c>
      <c r="N9" s="111">
        <f t="shared" ref="N9:N26" si="9">SUM(O9:P9)</f>
        <v>0</v>
      </c>
      <c r="O9" s="111">
        <v>0</v>
      </c>
      <c r="P9" s="111">
        <v>0</v>
      </c>
      <c r="Q9" s="109">
        <f t="shared" si="1"/>
        <v>0</v>
      </c>
      <c r="R9" s="109">
        <f t="shared" si="2"/>
        <v>0</v>
      </c>
      <c r="S9" s="111">
        <v>0</v>
      </c>
      <c r="T9" s="111">
        <v>0</v>
      </c>
      <c r="U9" s="109">
        <f t="shared" si="0"/>
        <v>0</v>
      </c>
      <c r="V9" s="111">
        <v>0</v>
      </c>
      <c r="W9" s="111">
        <v>0</v>
      </c>
      <c r="X9" s="109">
        <f t="shared" si="0"/>
        <v>0</v>
      </c>
      <c r="Y9" s="111">
        <v>0</v>
      </c>
      <c r="Z9" s="111">
        <v>0</v>
      </c>
      <c r="AA9" s="109">
        <f t="shared" si="3"/>
        <v>0</v>
      </c>
      <c r="AB9" s="109">
        <f t="shared" si="4"/>
        <v>0</v>
      </c>
      <c r="AC9" s="111">
        <v>0</v>
      </c>
      <c r="AD9" s="111">
        <v>0</v>
      </c>
      <c r="AE9" s="109">
        <f t="shared" si="0"/>
        <v>0</v>
      </c>
      <c r="AF9" s="111">
        <v>0</v>
      </c>
      <c r="AG9" s="111">
        <v>0</v>
      </c>
      <c r="AH9" s="109">
        <f t="shared" si="0"/>
        <v>0</v>
      </c>
      <c r="AI9" s="111">
        <v>0</v>
      </c>
      <c r="AJ9" s="111">
        <v>0</v>
      </c>
      <c r="AK9" s="109">
        <f t="shared" si="0"/>
        <v>0</v>
      </c>
      <c r="AL9" s="111">
        <v>0</v>
      </c>
      <c r="AM9" s="111">
        <v>0</v>
      </c>
      <c r="AN9" s="119"/>
    </row>
    <row r="10" ht="30" customHeight="1" spans="1:40">
      <c r="A10" s="41"/>
      <c r="B10" s="63">
        <v>205</v>
      </c>
      <c r="C10" s="110" t="s">
        <v>78</v>
      </c>
      <c r="D10" s="63">
        <v>203007</v>
      </c>
      <c r="E10" s="83" t="s">
        <v>148</v>
      </c>
      <c r="F10" s="111">
        <f t="shared" si="5"/>
        <v>28378000</v>
      </c>
      <c r="G10" s="111">
        <f t="shared" si="6"/>
        <v>28378000</v>
      </c>
      <c r="H10" s="84">
        <f t="shared" si="7"/>
        <v>28378000</v>
      </c>
      <c r="I10" s="84">
        <v>28378000</v>
      </c>
      <c r="J10" s="114">
        <v>0</v>
      </c>
      <c r="K10" s="111">
        <f t="shared" si="8"/>
        <v>0</v>
      </c>
      <c r="L10" s="111">
        <v>0</v>
      </c>
      <c r="M10" s="111">
        <v>0</v>
      </c>
      <c r="N10" s="111">
        <f t="shared" si="9"/>
        <v>0</v>
      </c>
      <c r="O10" s="111">
        <v>0</v>
      </c>
      <c r="P10" s="111">
        <v>0</v>
      </c>
      <c r="Q10" s="109">
        <f t="shared" si="1"/>
        <v>0</v>
      </c>
      <c r="R10" s="109">
        <f t="shared" si="2"/>
        <v>0</v>
      </c>
      <c r="S10" s="111">
        <v>0</v>
      </c>
      <c r="T10" s="111">
        <v>0</v>
      </c>
      <c r="U10" s="109">
        <f t="shared" si="0"/>
        <v>0</v>
      </c>
      <c r="V10" s="111">
        <v>0</v>
      </c>
      <c r="W10" s="111">
        <v>0</v>
      </c>
      <c r="X10" s="109">
        <f t="shared" si="0"/>
        <v>0</v>
      </c>
      <c r="Y10" s="111">
        <v>0</v>
      </c>
      <c r="Z10" s="111">
        <v>0</v>
      </c>
      <c r="AA10" s="109">
        <f t="shared" si="3"/>
        <v>0</v>
      </c>
      <c r="AB10" s="109">
        <f t="shared" si="4"/>
        <v>0</v>
      </c>
      <c r="AC10" s="111">
        <v>0</v>
      </c>
      <c r="AD10" s="111">
        <v>0</v>
      </c>
      <c r="AE10" s="109">
        <f t="shared" si="0"/>
        <v>0</v>
      </c>
      <c r="AF10" s="111">
        <v>0</v>
      </c>
      <c r="AG10" s="111">
        <v>0</v>
      </c>
      <c r="AH10" s="109">
        <f t="shared" si="0"/>
        <v>0</v>
      </c>
      <c r="AI10" s="111">
        <v>0</v>
      </c>
      <c r="AJ10" s="111">
        <v>0</v>
      </c>
      <c r="AK10" s="109">
        <f t="shared" si="0"/>
        <v>0</v>
      </c>
      <c r="AL10" s="111">
        <v>0</v>
      </c>
      <c r="AM10" s="111">
        <v>0</v>
      </c>
      <c r="AN10" s="119"/>
    </row>
    <row r="11" ht="30" customHeight="1" spans="1:40">
      <c r="A11" s="41"/>
      <c r="B11" s="63">
        <v>208</v>
      </c>
      <c r="C11" s="110" t="s">
        <v>82</v>
      </c>
      <c r="D11" s="63">
        <v>203007</v>
      </c>
      <c r="E11" s="83" t="s">
        <v>149</v>
      </c>
      <c r="F11" s="111">
        <f t="shared" si="5"/>
        <v>6792508.1</v>
      </c>
      <c r="G11" s="111">
        <f t="shared" si="6"/>
        <v>6792508.1</v>
      </c>
      <c r="H11" s="84">
        <f t="shared" si="7"/>
        <v>6792508.1</v>
      </c>
      <c r="I11" s="84">
        <v>6792508.1</v>
      </c>
      <c r="J11" s="114">
        <v>0</v>
      </c>
      <c r="K11" s="111">
        <f t="shared" si="8"/>
        <v>0</v>
      </c>
      <c r="L11" s="111">
        <v>0</v>
      </c>
      <c r="M11" s="111">
        <v>0</v>
      </c>
      <c r="N11" s="111">
        <f t="shared" si="9"/>
        <v>0</v>
      </c>
      <c r="O11" s="111">
        <v>0</v>
      </c>
      <c r="P11" s="111">
        <v>0</v>
      </c>
      <c r="Q11" s="109">
        <f t="shared" si="1"/>
        <v>0</v>
      </c>
      <c r="R11" s="109">
        <f t="shared" si="2"/>
        <v>0</v>
      </c>
      <c r="S11" s="111">
        <v>0</v>
      </c>
      <c r="T11" s="111">
        <v>0</v>
      </c>
      <c r="U11" s="109">
        <f t="shared" si="0"/>
        <v>0</v>
      </c>
      <c r="V11" s="111">
        <v>0</v>
      </c>
      <c r="W11" s="111">
        <v>0</v>
      </c>
      <c r="X11" s="109">
        <f t="shared" si="0"/>
        <v>0</v>
      </c>
      <c r="Y11" s="111">
        <v>0</v>
      </c>
      <c r="Z11" s="111">
        <v>0</v>
      </c>
      <c r="AA11" s="109">
        <f t="shared" si="3"/>
        <v>0</v>
      </c>
      <c r="AB11" s="109">
        <f t="shared" si="4"/>
        <v>0</v>
      </c>
      <c r="AC11" s="111">
        <v>0</v>
      </c>
      <c r="AD11" s="111">
        <v>0</v>
      </c>
      <c r="AE11" s="109">
        <f t="shared" si="0"/>
        <v>0</v>
      </c>
      <c r="AF11" s="111">
        <v>0</v>
      </c>
      <c r="AG11" s="111">
        <v>0</v>
      </c>
      <c r="AH11" s="109">
        <f t="shared" si="0"/>
        <v>0</v>
      </c>
      <c r="AI11" s="111">
        <v>0</v>
      </c>
      <c r="AJ11" s="111">
        <v>0</v>
      </c>
      <c r="AK11" s="109">
        <f t="shared" si="0"/>
        <v>0</v>
      </c>
      <c r="AL11" s="111">
        <v>0</v>
      </c>
      <c r="AM11" s="111">
        <v>0</v>
      </c>
      <c r="AN11" s="119"/>
    </row>
    <row r="12" ht="30" customHeight="1" spans="1:40">
      <c r="A12" s="41"/>
      <c r="B12" s="63">
        <v>205</v>
      </c>
      <c r="C12" s="110" t="s">
        <v>78</v>
      </c>
      <c r="D12" s="63">
        <v>203007</v>
      </c>
      <c r="E12" s="83" t="s">
        <v>150</v>
      </c>
      <c r="F12" s="111">
        <f t="shared" si="5"/>
        <v>3268894.52</v>
      </c>
      <c r="G12" s="111">
        <f t="shared" si="6"/>
        <v>3268894.52</v>
      </c>
      <c r="H12" s="84">
        <f t="shared" si="7"/>
        <v>3268894.52</v>
      </c>
      <c r="I12" s="84">
        <v>3268894.52</v>
      </c>
      <c r="J12" s="114">
        <v>0</v>
      </c>
      <c r="K12" s="111">
        <f t="shared" si="8"/>
        <v>0</v>
      </c>
      <c r="L12" s="111">
        <v>0</v>
      </c>
      <c r="M12" s="111">
        <v>0</v>
      </c>
      <c r="N12" s="111">
        <f t="shared" si="9"/>
        <v>0</v>
      </c>
      <c r="O12" s="111">
        <v>0</v>
      </c>
      <c r="P12" s="111">
        <v>0</v>
      </c>
      <c r="Q12" s="109">
        <f t="shared" si="1"/>
        <v>0</v>
      </c>
      <c r="R12" s="109">
        <f t="shared" si="2"/>
        <v>0</v>
      </c>
      <c r="S12" s="111">
        <v>0</v>
      </c>
      <c r="T12" s="111">
        <v>0</v>
      </c>
      <c r="U12" s="109">
        <f t="shared" si="0"/>
        <v>0</v>
      </c>
      <c r="V12" s="111">
        <v>0</v>
      </c>
      <c r="W12" s="111">
        <v>0</v>
      </c>
      <c r="X12" s="109">
        <f t="shared" si="0"/>
        <v>0</v>
      </c>
      <c r="Y12" s="111">
        <v>0</v>
      </c>
      <c r="Z12" s="111">
        <v>0</v>
      </c>
      <c r="AA12" s="109">
        <f t="shared" si="3"/>
        <v>0</v>
      </c>
      <c r="AB12" s="109">
        <f t="shared" si="4"/>
        <v>0</v>
      </c>
      <c r="AC12" s="111">
        <v>0</v>
      </c>
      <c r="AD12" s="111">
        <v>0</v>
      </c>
      <c r="AE12" s="109">
        <f t="shared" si="0"/>
        <v>0</v>
      </c>
      <c r="AF12" s="111">
        <v>0</v>
      </c>
      <c r="AG12" s="111">
        <v>0</v>
      </c>
      <c r="AH12" s="109">
        <f t="shared" si="0"/>
        <v>0</v>
      </c>
      <c r="AI12" s="111">
        <v>0</v>
      </c>
      <c r="AJ12" s="111">
        <v>0</v>
      </c>
      <c r="AK12" s="109">
        <f t="shared" si="0"/>
        <v>0</v>
      </c>
      <c r="AL12" s="111">
        <v>0</v>
      </c>
      <c r="AM12" s="111">
        <v>0</v>
      </c>
      <c r="AN12" s="119"/>
    </row>
    <row r="13" ht="30" customHeight="1" spans="1:40">
      <c r="A13" s="41"/>
      <c r="B13" s="63">
        <v>205</v>
      </c>
      <c r="C13" s="110" t="s">
        <v>78</v>
      </c>
      <c r="D13" s="63">
        <v>203007</v>
      </c>
      <c r="E13" s="83" t="s">
        <v>151</v>
      </c>
      <c r="F13" s="111">
        <f t="shared" si="5"/>
        <v>2155914.91</v>
      </c>
      <c r="G13" s="111">
        <f t="shared" si="6"/>
        <v>2155914.91</v>
      </c>
      <c r="H13" s="84">
        <f t="shared" si="7"/>
        <v>2155914.91</v>
      </c>
      <c r="I13" s="84">
        <v>2155914.91</v>
      </c>
      <c r="J13" s="114">
        <v>0</v>
      </c>
      <c r="K13" s="111">
        <f t="shared" si="8"/>
        <v>0</v>
      </c>
      <c r="L13" s="111">
        <v>0</v>
      </c>
      <c r="M13" s="111">
        <v>0</v>
      </c>
      <c r="N13" s="111">
        <f t="shared" si="9"/>
        <v>0</v>
      </c>
      <c r="O13" s="111">
        <v>0</v>
      </c>
      <c r="P13" s="111">
        <v>0</v>
      </c>
      <c r="Q13" s="109">
        <f t="shared" si="1"/>
        <v>0</v>
      </c>
      <c r="R13" s="109">
        <f t="shared" si="2"/>
        <v>0</v>
      </c>
      <c r="S13" s="111">
        <v>0</v>
      </c>
      <c r="T13" s="111">
        <v>0</v>
      </c>
      <c r="U13" s="109">
        <f t="shared" si="0"/>
        <v>0</v>
      </c>
      <c r="V13" s="111">
        <v>0</v>
      </c>
      <c r="W13" s="111">
        <v>0</v>
      </c>
      <c r="X13" s="109">
        <f t="shared" si="0"/>
        <v>0</v>
      </c>
      <c r="Y13" s="111">
        <v>0</v>
      </c>
      <c r="Z13" s="111">
        <v>0</v>
      </c>
      <c r="AA13" s="109">
        <f t="shared" si="3"/>
        <v>0</v>
      </c>
      <c r="AB13" s="109">
        <f t="shared" si="4"/>
        <v>0</v>
      </c>
      <c r="AC13" s="111">
        <v>0</v>
      </c>
      <c r="AD13" s="111">
        <v>0</v>
      </c>
      <c r="AE13" s="109">
        <f t="shared" si="0"/>
        <v>0</v>
      </c>
      <c r="AF13" s="111">
        <v>0</v>
      </c>
      <c r="AG13" s="111">
        <v>0</v>
      </c>
      <c r="AH13" s="109">
        <f t="shared" si="0"/>
        <v>0</v>
      </c>
      <c r="AI13" s="111">
        <v>0</v>
      </c>
      <c r="AJ13" s="111">
        <v>0</v>
      </c>
      <c r="AK13" s="109">
        <f t="shared" si="0"/>
        <v>0</v>
      </c>
      <c r="AL13" s="111">
        <v>0</v>
      </c>
      <c r="AM13" s="111">
        <v>0</v>
      </c>
      <c r="AN13" s="119"/>
    </row>
    <row r="14" ht="30" customHeight="1" spans="1:40">
      <c r="A14" s="41"/>
      <c r="B14" s="63">
        <v>205</v>
      </c>
      <c r="C14" s="110" t="s">
        <v>78</v>
      </c>
      <c r="D14" s="63">
        <v>203007</v>
      </c>
      <c r="E14" s="83" t="s">
        <v>152</v>
      </c>
      <c r="F14" s="111">
        <f t="shared" si="5"/>
        <v>594344.46</v>
      </c>
      <c r="G14" s="111">
        <f t="shared" si="6"/>
        <v>594344.46</v>
      </c>
      <c r="H14" s="84">
        <f t="shared" si="7"/>
        <v>594344.46</v>
      </c>
      <c r="I14" s="84">
        <v>594344.46</v>
      </c>
      <c r="J14" s="114">
        <v>0</v>
      </c>
      <c r="K14" s="111">
        <f t="shared" si="8"/>
        <v>0</v>
      </c>
      <c r="L14" s="111">
        <v>0</v>
      </c>
      <c r="M14" s="111">
        <v>0</v>
      </c>
      <c r="N14" s="111">
        <f t="shared" si="9"/>
        <v>0</v>
      </c>
      <c r="O14" s="111">
        <v>0</v>
      </c>
      <c r="P14" s="111">
        <v>0</v>
      </c>
      <c r="Q14" s="109">
        <f t="shared" si="1"/>
        <v>0</v>
      </c>
      <c r="R14" s="109">
        <f t="shared" si="2"/>
        <v>0</v>
      </c>
      <c r="S14" s="111">
        <v>0</v>
      </c>
      <c r="T14" s="111">
        <v>0</v>
      </c>
      <c r="U14" s="109">
        <f t="shared" si="0"/>
        <v>0</v>
      </c>
      <c r="V14" s="111">
        <v>0</v>
      </c>
      <c r="W14" s="111">
        <v>0</v>
      </c>
      <c r="X14" s="109">
        <f t="shared" si="0"/>
        <v>0</v>
      </c>
      <c r="Y14" s="111">
        <v>0</v>
      </c>
      <c r="Z14" s="111">
        <v>0</v>
      </c>
      <c r="AA14" s="109">
        <f t="shared" si="3"/>
        <v>0</v>
      </c>
      <c r="AB14" s="109">
        <f t="shared" si="4"/>
        <v>0</v>
      </c>
      <c r="AC14" s="111">
        <v>0</v>
      </c>
      <c r="AD14" s="111">
        <v>0</v>
      </c>
      <c r="AE14" s="109">
        <f t="shared" si="0"/>
        <v>0</v>
      </c>
      <c r="AF14" s="111">
        <v>0</v>
      </c>
      <c r="AG14" s="111">
        <v>0</v>
      </c>
      <c r="AH14" s="109">
        <f t="shared" si="0"/>
        <v>0</v>
      </c>
      <c r="AI14" s="111">
        <v>0</v>
      </c>
      <c r="AJ14" s="111">
        <v>0</v>
      </c>
      <c r="AK14" s="109">
        <f t="shared" si="0"/>
        <v>0</v>
      </c>
      <c r="AL14" s="111">
        <v>0</v>
      </c>
      <c r="AM14" s="111">
        <v>0</v>
      </c>
      <c r="AN14" s="119"/>
    </row>
    <row r="15" ht="30" customHeight="1" spans="1:40">
      <c r="A15" s="41"/>
      <c r="B15" s="63">
        <v>221</v>
      </c>
      <c r="C15" s="110" t="s">
        <v>79</v>
      </c>
      <c r="D15" s="63">
        <v>203007</v>
      </c>
      <c r="E15" s="83" t="s">
        <v>86</v>
      </c>
      <c r="F15" s="111">
        <f t="shared" si="5"/>
        <v>5094381.07</v>
      </c>
      <c r="G15" s="111">
        <f t="shared" si="6"/>
        <v>5094381.07</v>
      </c>
      <c r="H15" s="84">
        <f t="shared" si="7"/>
        <v>5094381.07</v>
      </c>
      <c r="I15" s="84">
        <v>5094381.07</v>
      </c>
      <c r="J15" s="114">
        <v>0</v>
      </c>
      <c r="K15" s="111">
        <f t="shared" si="8"/>
        <v>0</v>
      </c>
      <c r="L15" s="111">
        <v>0</v>
      </c>
      <c r="M15" s="111">
        <v>0</v>
      </c>
      <c r="N15" s="111">
        <f t="shared" si="9"/>
        <v>0</v>
      </c>
      <c r="O15" s="111">
        <v>0</v>
      </c>
      <c r="P15" s="111">
        <v>0</v>
      </c>
      <c r="Q15" s="109">
        <f t="shared" si="1"/>
        <v>0</v>
      </c>
      <c r="R15" s="109">
        <f t="shared" si="2"/>
        <v>0</v>
      </c>
      <c r="S15" s="111">
        <v>0</v>
      </c>
      <c r="T15" s="111">
        <v>0</v>
      </c>
      <c r="U15" s="109">
        <f t="shared" si="0"/>
        <v>0</v>
      </c>
      <c r="V15" s="111">
        <v>0</v>
      </c>
      <c r="W15" s="111">
        <v>0</v>
      </c>
      <c r="X15" s="109">
        <f t="shared" si="0"/>
        <v>0</v>
      </c>
      <c r="Y15" s="111">
        <v>0</v>
      </c>
      <c r="Z15" s="111">
        <v>0</v>
      </c>
      <c r="AA15" s="109">
        <f t="shared" si="3"/>
        <v>0</v>
      </c>
      <c r="AB15" s="109">
        <f t="shared" si="4"/>
        <v>0</v>
      </c>
      <c r="AC15" s="111">
        <v>0</v>
      </c>
      <c r="AD15" s="111">
        <v>0</v>
      </c>
      <c r="AE15" s="109">
        <f t="shared" si="0"/>
        <v>0</v>
      </c>
      <c r="AF15" s="111">
        <v>0</v>
      </c>
      <c r="AG15" s="111">
        <v>0</v>
      </c>
      <c r="AH15" s="109">
        <f t="shared" si="0"/>
        <v>0</v>
      </c>
      <c r="AI15" s="111">
        <v>0</v>
      </c>
      <c r="AJ15" s="111">
        <v>0</v>
      </c>
      <c r="AK15" s="109">
        <f t="shared" si="0"/>
        <v>0</v>
      </c>
      <c r="AL15" s="111">
        <v>0</v>
      </c>
      <c r="AM15" s="111">
        <v>0</v>
      </c>
      <c r="AN15" s="119"/>
    </row>
    <row r="16" ht="30" customHeight="1" spans="1:40">
      <c r="A16" s="41"/>
      <c r="B16" s="63">
        <v>205</v>
      </c>
      <c r="C16" s="110" t="s">
        <v>78</v>
      </c>
      <c r="D16" s="63">
        <v>203007</v>
      </c>
      <c r="E16" s="83" t="s">
        <v>153</v>
      </c>
      <c r="F16" s="111">
        <f t="shared" si="5"/>
        <v>483372</v>
      </c>
      <c r="G16" s="111">
        <f t="shared" si="6"/>
        <v>483372</v>
      </c>
      <c r="H16" s="84">
        <f t="shared" si="7"/>
        <v>483372</v>
      </c>
      <c r="I16" s="84">
        <v>483372</v>
      </c>
      <c r="J16" s="114">
        <v>0</v>
      </c>
      <c r="K16" s="111">
        <f t="shared" si="8"/>
        <v>0</v>
      </c>
      <c r="L16" s="111">
        <v>0</v>
      </c>
      <c r="M16" s="111">
        <v>0</v>
      </c>
      <c r="N16" s="111">
        <f t="shared" si="9"/>
        <v>0</v>
      </c>
      <c r="O16" s="111">
        <v>0</v>
      </c>
      <c r="P16" s="111">
        <v>0</v>
      </c>
      <c r="Q16" s="109">
        <f t="shared" si="1"/>
        <v>0</v>
      </c>
      <c r="R16" s="109">
        <f t="shared" si="2"/>
        <v>0</v>
      </c>
      <c r="S16" s="111">
        <v>0</v>
      </c>
      <c r="T16" s="111">
        <v>0</v>
      </c>
      <c r="U16" s="109">
        <f t="shared" si="0"/>
        <v>0</v>
      </c>
      <c r="V16" s="111">
        <v>0</v>
      </c>
      <c r="W16" s="111">
        <v>0</v>
      </c>
      <c r="X16" s="109">
        <f t="shared" si="0"/>
        <v>0</v>
      </c>
      <c r="Y16" s="111">
        <v>0</v>
      </c>
      <c r="Z16" s="111">
        <v>0</v>
      </c>
      <c r="AA16" s="109">
        <f t="shared" si="3"/>
        <v>0</v>
      </c>
      <c r="AB16" s="109">
        <f t="shared" si="4"/>
        <v>0</v>
      </c>
      <c r="AC16" s="111">
        <v>0</v>
      </c>
      <c r="AD16" s="111">
        <v>0</v>
      </c>
      <c r="AE16" s="109">
        <f t="shared" si="0"/>
        <v>0</v>
      </c>
      <c r="AF16" s="111">
        <v>0</v>
      </c>
      <c r="AG16" s="111">
        <v>0</v>
      </c>
      <c r="AH16" s="109">
        <f t="shared" si="0"/>
        <v>0</v>
      </c>
      <c r="AI16" s="111">
        <v>0</v>
      </c>
      <c r="AJ16" s="111">
        <v>0</v>
      </c>
      <c r="AK16" s="109">
        <f t="shared" si="0"/>
        <v>0</v>
      </c>
      <c r="AL16" s="111">
        <v>0</v>
      </c>
      <c r="AM16" s="111">
        <v>0</v>
      </c>
      <c r="AN16" s="119"/>
    </row>
    <row r="17" ht="30" customHeight="1" spans="1:40">
      <c r="A17" s="41"/>
      <c r="B17" s="63">
        <v>205</v>
      </c>
      <c r="C17" s="110" t="s">
        <v>78</v>
      </c>
      <c r="D17" s="63">
        <v>203007</v>
      </c>
      <c r="E17" s="83" t="s">
        <v>154</v>
      </c>
      <c r="F17" s="111">
        <f t="shared" si="5"/>
        <v>2720</v>
      </c>
      <c r="G17" s="111">
        <f t="shared" si="6"/>
        <v>2720</v>
      </c>
      <c r="H17" s="84">
        <f t="shared" si="7"/>
        <v>2720</v>
      </c>
      <c r="I17" s="84">
        <v>2720</v>
      </c>
      <c r="J17" s="114">
        <v>0</v>
      </c>
      <c r="K17" s="111">
        <f t="shared" si="8"/>
        <v>0</v>
      </c>
      <c r="L17" s="111">
        <v>0</v>
      </c>
      <c r="M17" s="111">
        <v>0</v>
      </c>
      <c r="N17" s="111">
        <f t="shared" si="9"/>
        <v>0</v>
      </c>
      <c r="O17" s="111">
        <v>0</v>
      </c>
      <c r="P17" s="111">
        <v>0</v>
      </c>
      <c r="Q17" s="109">
        <f t="shared" si="1"/>
        <v>0</v>
      </c>
      <c r="R17" s="109">
        <f t="shared" si="2"/>
        <v>0</v>
      </c>
      <c r="S17" s="111">
        <v>0</v>
      </c>
      <c r="T17" s="111">
        <v>0</v>
      </c>
      <c r="U17" s="109">
        <f t="shared" si="0"/>
        <v>0</v>
      </c>
      <c r="V17" s="111">
        <v>0</v>
      </c>
      <c r="W17" s="111">
        <v>0</v>
      </c>
      <c r="X17" s="109">
        <f t="shared" si="0"/>
        <v>0</v>
      </c>
      <c r="Y17" s="111">
        <v>0</v>
      </c>
      <c r="Z17" s="111">
        <v>0</v>
      </c>
      <c r="AA17" s="109">
        <f t="shared" si="3"/>
        <v>0</v>
      </c>
      <c r="AB17" s="109">
        <f t="shared" si="4"/>
        <v>0</v>
      </c>
      <c r="AC17" s="111">
        <v>0</v>
      </c>
      <c r="AD17" s="111">
        <v>0</v>
      </c>
      <c r="AE17" s="109">
        <f t="shared" si="0"/>
        <v>0</v>
      </c>
      <c r="AF17" s="111">
        <v>0</v>
      </c>
      <c r="AG17" s="111">
        <v>0</v>
      </c>
      <c r="AH17" s="109">
        <f t="shared" si="0"/>
        <v>0</v>
      </c>
      <c r="AI17" s="111">
        <v>0</v>
      </c>
      <c r="AJ17" s="111">
        <v>0</v>
      </c>
      <c r="AK17" s="109">
        <f t="shared" si="0"/>
        <v>0</v>
      </c>
      <c r="AL17" s="111">
        <v>0</v>
      </c>
      <c r="AM17" s="111">
        <v>0</v>
      </c>
      <c r="AN17" s="119"/>
    </row>
    <row r="18" ht="30" customHeight="1" spans="1:40">
      <c r="A18" s="41"/>
      <c r="B18" s="63">
        <v>205</v>
      </c>
      <c r="C18" s="110" t="s">
        <v>78</v>
      </c>
      <c r="D18" s="63">
        <v>203007</v>
      </c>
      <c r="E18" s="83" t="s">
        <v>155</v>
      </c>
      <c r="F18" s="111">
        <f t="shared" si="5"/>
        <v>250000</v>
      </c>
      <c r="G18" s="111">
        <f t="shared" si="6"/>
        <v>250000</v>
      </c>
      <c r="H18" s="84">
        <f t="shared" si="7"/>
        <v>250000</v>
      </c>
      <c r="I18" s="115">
        <v>0</v>
      </c>
      <c r="J18" s="116">
        <v>250000</v>
      </c>
      <c r="K18" s="111">
        <f t="shared" si="8"/>
        <v>0</v>
      </c>
      <c r="L18" s="111">
        <v>0</v>
      </c>
      <c r="M18" s="111">
        <v>0</v>
      </c>
      <c r="N18" s="111">
        <f t="shared" si="9"/>
        <v>0</v>
      </c>
      <c r="O18" s="111">
        <v>0</v>
      </c>
      <c r="P18" s="111">
        <v>0</v>
      </c>
      <c r="Q18" s="109">
        <f t="shared" si="1"/>
        <v>0</v>
      </c>
      <c r="R18" s="109">
        <f t="shared" si="2"/>
        <v>0</v>
      </c>
      <c r="S18" s="111">
        <v>0</v>
      </c>
      <c r="T18" s="111">
        <v>0</v>
      </c>
      <c r="U18" s="109">
        <f t="shared" si="0"/>
        <v>0</v>
      </c>
      <c r="V18" s="111">
        <v>0</v>
      </c>
      <c r="W18" s="111">
        <v>0</v>
      </c>
      <c r="X18" s="109">
        <f t="shared" si="0"/>
        <v>0</v>
      </c>
      <c r="Y18" s="111">
        <v>0</v>
      </c>
      <c r="Z18" s="111">
        <v>0</v>
      </c>
      <c r="AA18" s="109">
        <f t="shared" si="3"/>
        <v>0</v>
      </c>
      <c r="AB18" s="109">
        <f t="shared" si="4"/>
        <v>0</v>
      </c>
      <c r="AC18" s="111">
        <v>0</v>
      </c>
      <c r="AD18" s="111">
        <v>0</v>
      </c>
      <c r="AE18" s="109">
        <f t="shared" si="0"/>
        <v>0</v>
      </c>
      <c r="AF18" s="111">
        <v>0</v>
      </c>
      <c r="AG18" s="111">
        <v>0</v>
      </c>
      <c r="AH18" s="109">
        <f t="shared" si="0"/>
        <v>0</v>
      </c>
      <c r="AI18" s="111">
        <v>0</v>
      </c>
      <c r="AJ18" s="111">
        <v>0</v>
      </c>
      <c r="AK18" s="109">
        <f t="shared" si="0"/>
        <v>0</v>
      </c>
      <c r="AL18" s="111">
        <v>0</v>
      </c>
      <c r="AM18" s="111">
        <v>0</v>
      </c>
      <c r="AN18" s="119"/>
    </row>
    <row r="19" ht="30" customHeight="1" spans="1:40">
      <c r="A19" s="41"/>
      <c r="B19" s="63">
        <v>205</v>
      </c>
      <c r="C19" s="110" t="s">
        <v>78</v>
      </c>
      <c r="D19" s="63">
        <v>203007</v>
      </c>
      <c r="E19" s="83" t="s">
        <v>156</v>
      </c>
      <c r="F19" s="111">
        <f t="shared" si="5"/>
        <v>250000</v>
      </c>
      <c r="G19" s="111">
        <f t="shared" si="6"/>
        <v>250000</v>
      </c>
      <c r="H19" s="84">
        <f t="shared" si="7"/>
        <v>250000</v>
      </c>
      <c r="I19" s="84">
        <v>0</v>
      </c>
      <c r="J19" s="116">
        <v>250000</v>
      </c>
      <c r="K19" s="111">
        <f t="shared" si="8"/>
        <v>0</v>
      </c>
      <c r="L19" s="111">
        <v>0</v>
      </c>
      <c r="M19" s="111">
        <v>0</v>
      </c>
      <c r="N19" s="111">
        <f t="shared" si="9"/>
        <v>0</v>
      </c>
      <c r="O19" s="111">
        <v>0</v>
      </c>
      <c r="P19" s="111">
        <v>0</v>
      </c>
      <c r="Q19" s="109">
        <f t="shared" si="1"/>
        <v>0</v>
      </c>
      <c r="R19" s="109">
        <f t="shared" si="2"/>
        <v>0</v>
      </c>
      <c r="S19" s="111">
        <v>0</v>
      </c>
      <c r="T19" s="111">
        <v>0</v>
      </c>
      <c r="U19" s="109">
        <f t="shared" si="0"/>
        <v>0</v>
      </c>
      <c r="V19" s="111">
        <v>0</v>
      </c>
      <c r="W19" s="111">
        <v>0</v>
      </c>
      <c r="X19" s="109">
        <f t="shared" si="0"/>
        <v>0</v>
      </c>
      <c r="Y19" s="111">
        <v>0</v>
      </c>
      <c r="Z19" s="111">
        <v>0</v>
      </c>
      <c r="AA19" s="109">
        <f t="shared" si="3"/>
        <v>0</v>
      </c>
      <c r="AB19" s="109">
        <f t="shared" si="4"/>
        <v>0</v>
      </c>
      <c r="AC19" s="111">
        <v>0</v>
      </c>
      <c r="AD19" s="111">
        <v>0</v>
      </c>
      <c r="AE19" s="109">
        <f t="shared" si="0"/>
        <v>0</v>
      </c>
      <c r="AF19" s="111">
        <v>0</v>
      </c>
      <c r="AG19" s="111">
        <v>0</v>
      </c>
      <c r="AH19" s="109">
        <f t="shared" si="0"/>
        <v>0</v>
      </c>
      <c r="AI19" s="111">
        <v>0</v>
      </c>
      <c r="AJ19" s="111">
        <v>0</v>
      </c>
      <c r="AK19" s="109">
        <f t="shared" si="0"/>
        <v>0</v>
      </c>
      <c r="AL19" s="111">
        <v>0</v>
      </c>
      <c r="AM19" s="111">
        <v>0</v>
      </c>
      <c r="AN19" s="119"/>
    </row>
    <row r="20" ht="30" customHeight="1" spans="1:40">
      <c r="A20" s="41"/>
      <c r="B20" s="63">
        <v>205</v>
      </c>
      <c r="C20" s="110" t="s">
        <v>78</v>
      </c>
      <c r="D20" s="63">
        <v>203007</v>
      </c>
      <c r="E20" s="83" t="s">
        <v>157</v>
      </c>
      <c r="F20" s="111">
        <f t="shared" si="5"/>
        <v>839483.67</v>
      </c>
      <c r="G20" s="111">
        <f t="shared" si="6"/>
        <v>839483.67</v>
      </c>
      <c r="H20" s="84">
        <f t="shared" si="7"/>
        <v>839483.67</v>
      </c>
      <c r="I20" s="84">
        <v>839483.67</v>
      </c>
      <c r="J20" s="114">
        <v>0</v>
      </c>
      <c r="K20" s="111">
        <f t="shared" si="8"/>
        <v>0</v>
      </c>
      <c r="L20" s="111">
        <v>0</v>
      </c>
      <c r="M20" s="111">
        <v>0</v>
      </c>
      <c r="N20" s="111">
        <f t="shared" si="9"/>
        <v>0</v>
      </c>
      <c r="O20" s="111">
        <v>0</v>
      </c>
      <c r="P20" s="111">
        <v>0</v>
      </c>
      <c r="Q20" s="109">
        <f t="shared" si="1"/>
        <v>0</v>
      </c>
      <c r="R20" s="109">
        <f t="shared" si="2"/>
        <v>0</v>
      </c>
      <c r="S20" s="111">
        <v>0</v>
      </c>
      <c r="T20" s="111">
        <v>0</v>
      </c>
      <c r="U20" s="109">
        <f t="shared" si="0"/>
        <v>0</v>
      </c>
      <c r="V20" s="111">
        <v>0</v>
      </c>
      <c r="W20" s="111">
        <v>0</v>
      </c>
      <c r="X20" s="109">
        <f t="shared" si="0"/>
        <v>0</v>
      </c>
      <c r="Y20" s="111">
        <v>0</v>
      </c>
      <c r="Z20" s="111">
        <v>0</v>
      </c>
      <c r="AA20" s="109">
        <f t="shared" si="3"/>
        <v>0</v>
      </c>
      <c r="AB20" s="109">
        <f t="shared" si="4"/>
        <v>0</v>
      </c>
      <c r="AC20" s="111">
        <v>0</v>
      </c>
      <c r="AD20" s="111">
        <v>0</v>
      </c>
      <c r="AE20" s="109">
        <f t="shared" si="0"/>
        <v>0</v>
      </c>
      <c r="AF20" s="111">
        <v>0</v>
      </c>
      <c r="AG20" s="111">
        <v>0</v>
      </c>
      <c r="AH20" s="109">
        <f t="shared" si="0"/>
        <v>0</v>
      </c>
      <c r="AI20" s="111">
        <v>0</v>
      </c>
      <c r="AJ20" s="111">
        <v>0</v>
      </c>
      <c r="AK20" s="109">
        <f t="shared" si="0"/>
        <v>0</v>
      </c>
      <c r="AL20" s="111">
        <v>0</v>
      </c>
      <c r="AM20" s="111">
        <v>0</v>
      </c>
      <c r="AN20" s="119"/>
    </row>
    <row r="21" ht="30" customHeight="1" spans="1:40">
      <c r="A21" s="41"/>
      <c r="B21" s="63">
        <v>205</v>
      </c>
      <c r="C21" s="110" t="s">
        <v>78</v>
      </c>
      <c r="D21" s="63">
        <v>203007</v>
      </c>
      <c r="E21" s="83" t="s">
        <v>158</v>
      </c>
      <c r="F21" s="111">
        <f t="shared" si="5"/>
        <v>64352.16</v>
      </c>
      <c r="G21" s="111">
        <f t="shared" si="6"/>
        <v>64352.16</v>
      </c>
      <c r="H21" s="84">
        <f t="shared" si="7"/>
        <v>64352.16</v>
      </c>
      <c r="I21" s="84">
        <v>64352.16</v>
      </c>
      <c r="J21" s="114">
        <v>0</v>
      </c>
      <c r="K21" s="111">
        <f t="shared" si="8"/>
        <v>0</v>
      </c>
      <c r="L21" s="111">
        <v>0</v>
      </c>
      <c r="M21" s="111">
        <v>0</v>
      </c>
      <c r="N21" s="111">
        <f t="shared" si="9"/>
        <v>0</v>
      </c>
      <c r="O21" s="111">
        <v>0</v>
      </c>
      <c r="P21" s="111">
        <v>0</v>
      </c>
      <c r="Q21" s="109">
        <f t="shared" si="1"/>
        <v>0</v>
      </c>
      <c r="R21" s="109">
        <f t="shared" si="2"/>
        <v>0</v>
      </c>
      <c r="S21" s="111">
        <v>0</v>
      </c>
      <c r="T21" s="111">
        <v>0</v>
      </c>
      <c r="U21" s="109">
        <f t="shared" si="0"/>
        <v>0</v>
      </c>
      <c r="V21" s="111">
        <v>0</v>
      </c>
      <c r="W21" s="111">
        <v>0</v>
      </c>
      <c r="X21" s="109">
        <f t="shared" si="0"/>
        <v>0</v>
      </c>
      <c r="Y21" s="111">
        <v>0</v>
      </c>
      <c r="Z21" s="111">
        <v>0</v>
      </c>
      <c r="AA21" s="109">
        <f t="shared" si="3"/>
        <v>0</v>
      </c>
      <c r="AB21" s="109">
        <f t="shared" si="4"/>
        <v>0</v>
      </c>
      <c r="AC21" s="111">
        <v>0</v>
      </c>
      <c r="AD21" s="111">
        <v>0</v>
      </c>
      <c r="AE21" s="109">
        <f t="shared" si="0"/>
        <v>0</v>
      </c>
      <c r="AF21" s="111">
        <v>0</v>
      </c>
      <c r="AG21" s="111">
        <v>0</v>
      </c>
      <c r="AH21" s="109">
        <f t="shared" si="0"/>
        <v>0</v>
      </c>
      <c r="AI21" s="111">
        <v>0</v>
      </c>
      <c r="AJ21" s="111">
        <v>0</v>
      </c>
      <c r="AK21" s="109">
        <f t="shared" si="0"/>
        <v>0</v>
      </c>
      <c r="AL21" s="111">
        <v>0</v>
      </c>
      <c r="AM21" s="111">
        <v>0</v>
      </c>
      <c r="AN21" s="119"/>
    </row>
    <row r="22" ht="27" customHeight="1" spans="2:39">
      <c r="B22" s="63">
        <v>205</v>
      </c>
      <c r="C22" s="110" t="s">
        <v>78</v>
      </c>
      <c r="D22" s="63">
        <v>203007</v>
      </c>
      <c r="E22" s="83" t="s">
        <v>159</v>
      </c>
      <c r="F22" s="111">
        <f t="shared" si="5"/>
        <v>455888.52</v>
      </c>
      <c r="G22" s="111">
        <f t="shared" si="6"/>
        <v>455888.52</v>
      </c>
      <c r="H22" s="84">
        <f t="shared" si="7"/>
        <v>455888.52</v>
      </c>
      <c r="I22" s="84">
        <v>455888.52</v>
      </c>
      <c r="J22" s="117">
        <v>0</v>
      </c>
      <c r="K22" s="111">
        <f t="shared" si="8"/>
        <v>0</v>
      </c>
      <c r="L22" s="111">
        <v>0</v>
      </c>
      <c r="M22" s="111">
        <v>0</v>
      </c>
      <c r="N22" s="111">
        <f t="shared" si="9"/>
        <v>0</v>
      </c>
      <c r="O22" s="111">
        <v>0</v>
      </c>
      <c r="P22" s="111">
        <v>0</v>
      </c>
      <c r="Q22" s="109">
        <f t="shared" si="1"/>
        <v>0</v>
      </c>
      <c r="R22" s="109">
        <f t="shared" si="2"/>
        <v>0</v>
      </c>
      <c r="S22" s="111">
        <v>0</v>
      </c>
      <c r="T22" s="111">
        <v>0</v>
      </c>
      <c r="U22" s="109">
        <f t="shared" si="0"/>
        <v>0</v>
      </c>
      <c r="V22" s="111">
        <v>0</v>
      </c>
      <c r="W22" s="111">
        <v>0</v>
      </c>
      <c r="X22" s="109">
        <f t="shared" si="0"/>
        <v>0</v>
      </c>
      <c r="Y22" s="111">
        <v>0</v>
      </c>
      <c r="Z22" s="111">
        <v>0</v>
      </c>
      <c r="AA22" s="109">
        <f t="shared" si="3"/>
        <v>0</v>
      </c>
      <c r="AB22" s="109">
        <f t="shared" si="4"/>
        <v>0</v>
      </c>
      <c r="AC22" s="111">
        <v>0</v>
      </c>
      <c r="AD22" s="111">
        <v>0</v>
      </c>
      <c r="AE22" s="109">
        <f t="shared" si="0"/>
        <v>0</v>
      </c>
      <c r="AF22" s="111">
        <v>0</v>
      </c>
      <c r="AG22" s="111">
        <v>0</v>
      </c>
      <c r="AH22" s="109">
        <f t="shared" si="0"/>
        <v>0</v>
      </c>
      <c r="AI22" s="111">
        <v>0</v>
      </c>
      <c r="AJ22" s="111">
        <v>0</v>
      </c>
      <c r="AK22" s="109">
        <f t="shared" si="0"/>
        <v>0</v>
      </c>
      <c r="AL22" s="111">
        <v>0</v>
      </c>
      <c r="AM22" s="111">
        <v>0</v>
      </c>
    </row>
    <row r="23" ht="27" customHeight="1" spans="2:39">
      <c r="B23" s="63">
        <v>205</v>
      </c>
      <c r="C23" s="110" t="s">
        <v>78</v>
      </c>
      <c r="D23" s="63">
        <v>203007</v>
      </c>
      <c r="E23" s="83" t="s">
        <v>160</v>
      </c>
      <c r="F23" s="111">
        <f t="shared" si="5"/>
        <v>130628.4</v>
      </c>
      <c r="G23" s="111">
        <f t="shared" si="6"/>
        <v>130628.4</v>
      </c>
      <c r="H23" s="84">
        <f t="shared" si="7"/>
        <v>130628.4</v>
      </c>
      <c r="I23" s="84">
        <v>130628.4</v>
      </c>
      <c r="J23" s="117">
        <v>0</v>
      </c>
      <c r="K23" s="111">
        <f t="shared" si="8"/>
        <v>0</v>
      </c>
      <c r="L23" s="111">
        <v>0</v>
      </c>
      <c r="M23" s="111">
        <v>0</v>
      </c>
      <c r="N23" s="111">
        <f t="shared" si="9"/>
        <v>0</v>
      </c>
      <c r="O23" s="111">
        <v>0</v>
      </c>
      <c r="P23" s="111">
        <v>0</v>
      </c>
      <c r="Q23" s="109">
        <f t="shared" si="1"/>
        <v>0</v>
      </c>
      <c r="R23" s="109">
        <f t="shared" si="2"/>
        <v>0</v>
      </c>
      <c r="S23" s="111">
        <v>0</v>
      </c>
      <c r="T23" s="111">
        <v>0</v>
      </c>
      <c r="U23" s="109">
        <f t="shared" ref="U23:U26" si="10">SUM(U24:U42)</f>
        <v>0</v>
      </c>
      <c r="V23" s="111">
        <v>0</v>
      </c>
      <c r="W23" s="111">
        <v>0</v>
      </c>
      <c r="X23" s="109">
        <f t="shared" ref="X23:X26" si="11">SUM(X24:X42)</f>
        <v>0</v>
      </c>
      <c r="Y23" s="111">
        <v>0</v>
      </c>
      <c r="Z23" s="111">
        <v>0</v>
      </c>
      <c r="AA23" s="109">
        <f t="shared" si="3"/>
        <v>0</v>
      </c>
      <c r="AB23" s="109">
        <f t="shared" si="4"/>
        <v>0</v>
      </c>
      <c r="AC23" s="111">
        <v>0</v>
      </c>
      <c r="AD23" s="111">
        <v>0</v>
      </c>
      <c r="AE23" s="109">
        <f t="shared" ref="AE23:AE26" si="12">SUM(AE24:AE42)</f>
        <v>0</v>
      </c>
      <c r="AF23" s="111">
        <v>0</v>
      </c>
      <c r="AG23" s="111">
        <v>0</v>
      </c>
      <c r="AH23" s="109">
        <f t="shared" ref="AH23:AH26" si="13">SUM(AH24:AH42)</f>
        <v>0</v>
      </c>
      <c r="AI23" s="111">
        <v>0</v>
      </c>
      <c r="AJ23" s="111">
        <v>0</v>
      </c>
      <c r="AK23" s="109">
        <f t="shared" ref="AK23:AK26" si="14">SUM(AK24:AK42)</f>
        <v>0</v>
      </c>
      <c r="AL23" s="111">
        <v>0</v>
      </c>
      <c r="AM23" s="111">
        <v>0</v>
      </c>
    </row>
    <row r="24" ht="27" customHeight="1" spans="2:39">
      <c r="B24" s="63">
        <v>205</v>
      </c>
      <c r="C24" s="110" t="s">
        <v>78</v>
      </c>
      <c r="D24" s="63">
        <v>203007</v>
      </c>
      <c r="E24" s="83" t="s">
        <v>161</v>
      </c>
      <c r="F24" s="111">
        <f t="shared" si="5"/>
        <v>65025.6</v>
      </c>
      <c r="G24" s="111">
        <f t="shared" si="6"/>
        <v>65025.6</v>
      </c>
      <c r="H24" s="84">
        <f t="shared" si="7"/>
        <v>65025.6</v>
      </c>
      <c r="I24" s="84">
        <v>65025.6</v>
      </c>
      <c r="J24" s="117">
        <v>0</v>
      </c>
      <c r="K24" s="111">
        <f t="shared" si="8"/>
        <v>0</v>
      </c>
      <c r="L24" s="111">
        <v>0</v>
      </c>
      <c r="M24" s="111">
        <v>0</v>
      </c>
      <c r="N24" s="111">
        <f t="shared" si="9"/>
        <v>0</v>
      </c>
      <c r="O24" s="111">
        <v>0</v>
      </c>
      <c r="P24" s="111">
        <v>0</v>
      </c>
      <c r="Q24" s="109">
        <f t="shared" si="1"/>
        <v>0</v>
      </c>
      <c r="R24" s="109">
        <f t="shared" si="2"/>
        <v>0</v>
      </c>
      <c r="S24" s="111">
        <v>0</v>
      </c>
      <c r="T24" s="111">
        <v>0</v>
      </c>
      <c r="U24" s="109">
        <f t="shared" si="10"/>
        <v>0</v>
      </c>
      <c r="V24" s="111">
        <v>0</v>
      </c>
      <c r="W24" s="111">
        <v>0</v>
      </c>
      <c r="X24" s="109">
        <f t="shared" si="11"/>
        <v>0</v>
      </c>
      <c r="Y24" s="111">
        <v>0</v>
      </c>
      <c r="Z24" s="111">
        <v>0</v>
      </c>
      <c r="AA24" s="109">
        <f t="shared" si="3"/>
        <v>0</v>
      </c>
      <c r="AB24" s="109">
        <f t="shared" si="4"/>
        <v>0</v>
      </c>
      <c r="AC24" s="111">
        <v>0</v>
      </c>
      <c r="AD24" s="111">
        <v>0</v>
      </c>
      <c r="AE24" s="109">
        <f t="shared" si="12"/>
        <v>0</v>
      </c>
      <c r="AF24" s="111">
        <v>0</v>
      </c>
      <c r="AG24" s="111">
        <v>0</v>
      </c>
      <c r="AH24" s="109">
        <f t="shared" si="13"/>
        <v>0</v>
      </c>
      <c r="AI24" s="111">
        <v>0</v>
      </c>
      <c r="AJ24" s="111">
        <v>0</v>
      </c>
      <c r="AK24" s="109">
        <f t="shared" si="14"/>
        <v>0</v>
      </c>
      <c r="AL24" s="111">
        <v>0</v>
      </c>
      <c r="AM24" s="111">
        <v>0</v>
      </c>
    </row>
    <row r="25" ht="27" customHeight="1" spans="2:39">
      <c r="B25" s="63">
        <v>205</v>
      </c>
      <c r="C25" s="110" t="s">
        <v>78</v>
      </c>
      <c r="D25" s="63">
        <v>203007</v>
      </c>
      <c r="E25" s="83" t="s">
        <v>162</v>
      </c>
      <c r="F25" s="111">
        <f t="shared" si="5"/>
        <v>5536397</v>
      </c>
      <c r="G25" s="111">
        <f t="shared" si="6"/>
        <v>5536397</v>
      </c>
      <c r="H25" s="84">
        <f t="shared" si="7"/>
        <v>5536397</v>
      </c>
      <c r="I25" s="84">
        <v>5536397</v>
      </c>
      <c r="J25" s="117">
        <v>0</v>
      </c>
      <c r="K25" s="111">
        <f t="shared" si="8"/>
        <v>0</v>
      </c>
      <c r="L25" s="111">
        <v>0</v>
      </c>
      <c r="M25" s="111">
        <v>0</v>
      </c>
      <c r="N25" s="111">
        <f t="shared" si="9"/>
        <v>0</v>
      </c>
      <c r="O25" s="111">
        <v>0</v>
      </c>
      <c r="P25" s="111">
        <v>0</v>
      </c>
      <c r="Q25" s="109">
        <f t="shared" si="1"/>
        <v>0</v>
      </c>
      <c r="R25" s="109">
        <f t="shared" si="2"/>
        <v>0</v>
      </c>
      <c r="S25" s="111">
        <v>0</v>
      </c>
      <c r="T25" s="111">
        <v>0</v>
      </c>
      <c r="U25" s="109">
        <f t="shared" si="10"/>
        <v>0</v>
      </c>
      <c r="V25" s="111">
        <v>0</v>
      </c>
      <c r="W25" s="111">
        <v>0</v>
      </c>
      <c r="X25" s="109">
        <f t="shared" si="11"/>
        <v>0</v>
      </c>
      <c r="Y25" s="111">
        <v>0</v>
      </c>
      <c r="Z25" s="111">
        <v>0</v>
      </c>
      <c r="AA25" s="109">
        <f t="shared" si="3"/>
        <v>0</v>
      </c>
      <c r="AB25" s="109">
        <f t="shared" si="4"/>
        <v>0</v>
      </c>
      <c r="AC25" s="111">
        <v>0</v>
      </c>
      <c r="AD25" s="111">
        <v>0</v>
      </c>
      <c r="AE25" s="109">
        <f t="shared" si="12"/>
        <v>0</v>
      </c>
      <c r="AF25" s="111">
        <v>0</v>
      </c>
      <c r="AG25" s="111">
        <v>0</v>
      </c>
      <c r="AH25" s="109">
        <f t="shared" si="13"/>
        <v>0</v>
      </c>
      <c r="AI25" s="111">
        <v>0</v>
      </c>
      <c r="AJ25" s="111">
        <v>0</v>
      </c>
      <c r="AK25" s="109">
        <f t="shared" si="14"/>
        <v>0</v>
      </c>
      <c r="AL25" s="111">
        <v>0</v>
      </c>
      <c r="AM25" s="111">
        <v>0</v>
      </c>
    </row>
    <row r="26" ht="27" customHeight="1" spans="2:39">
      <c r="B26" s="63">
        <v>205</v>
      </c>
      <c r="C26" s="110" t="s">
        <v>78</v>
      </c>
      <c r="D26" s="63">
        <v>203007</v>
      </c>
      <c r="E26" s="83" t="s">
        <v>163</v>
      </c>
      <c r="F26" s="111">
        <f t="shared" si="5"/>
        <v>167200</v>
      </c>
      <c r="G26" s="111">
        <f t="shared" si="6"/>
        <v>167200</v>
      </c>
      <c r="H26" s="84">
        <f t="shared" si="7"/>
        <v>167200</v>
      </c>
      <c r="I26" s="84">
        <v>167200</v>
      </c>
      <c r="J26" s="117">
        <v>0</v>
      </c>
      <c r="K26" s="111">
        <f t="shared" si="8"/>
        <v>0</v>
      </c>
      <c r="L26" s="111">
        <v>0</v>
      </c>
      <c r="M26" s="111">
        <v>0</v>
      </c>
      <c r="N26" s="111">
        <f t="shared" si="9"/>
        <v>0</v>
      </c>
      <c r="O26" s="111">
        <v>0</v>
      </c>
      <c r="P26" s="111">
        <v>0</v>
      </c>
      <c r="Q26" s="109">
        <f t="shared" si="1"/>
        <v>0</v>
      </c>
      <c r="R26" s="109">
        <f t="shared" si="2"/>
        <v>0</v>
      </c>
      <c r="S26" s="111">
        <v>0</v>
      </c>
      <c r="T26" s="111">
        <v>0</v>
      </c>
      <c r="U26" s="109">
        <f t="shared" si="10"/>
        <v>0</v>
      </c>
      <c r="V26" s="111">
        <v>0</v>
      </c>
      <c r="W26" s="111">
        <v>0</v>
      </c>
      <c r="X26" s="109">
        <f t="shared" si="11"/>
        <v>0</v>
      </c>
      <c r="Y26" s="111">
        <v>0</v>
      </c>
      <c r="Z26" s="111">
        <v>0</v>
      </c>
      <c r="AA26" s="109">
        <f t="shared" si="3"/>
        <v>0</v>
      </c>
      <c r="AB26" s="109">
        <f t="shared" si="4"/>
        <v>0</v>
      </c>
      <c r="AC26" s="111">
        <v>0</v>
      </c>
      <c r="AD26" s="111">
        <v>0</v>
      </c>
      <c r="AE26" s="109">
        <f t="shared" si="12"/>
        <v>0</v>
      </c>
      <c r="AF26" s="111">
        <v>0</v>
      </c>
      <c r="AG26" s="111">
        <v>0</v>
      </c>
      <c r="AH26" s="109">
        <f t="shared" si="13"/>
        <v>0</v>
      </c>
      <c r="AI26" s="111">
        <v>0</v>
      </c>
      <c r="AJ26" s="111">
        <v>0</v>
      </c>
      <c r="AK26" s="109">
        <f t="shared" si="14"/>
        <v>0</v>
      </c>
      <c r="AL26" s="111">
        <v>0</v>
      </c>
      <c r="AM26" s="111">
        <v>0</v>
      </c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mergeCells count="24">
    <mergeCell ref="B2:AM2"/>
    <mergeCell ref="C3:F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E15"/>
  <sheetViews>
    <sheetView workbookViewId="0">
      <pane ySplit="1" topLeftCell="A2" activePane="bottomLeft" state="frozen"/>
      <selection/>
      <selection pane="bottomLeft" activeCell="A8" sqref="A8"/>
    </sheetView>
  </sheetViews>
  <sheetFormatPr defaultColWidth="10" defaultRowHeight="13.5"/>
  <cols>
    <col min="1" max="1" width="6.625" style="38" customWidth="1"/>
    <col min="2" max="2" width="6.5" style="38" customWidth="1"/>
    <col min="3" max="3" width="4.75" style="38" customWidth="1"/>
    <col min="4" max="4" width="19.125" style="38" customWidth="1"/>
    <col min="5" max="5" width="22" style="38" customWidth="1"/>
    <col min="6" max="6" width="18.25" style="38" customWidth="1"/>
    <col min="7" max="108" width="16.375" style="38" customWidth="1"/>
    <col min="109" max="109" width="1.5" style="38" customWidth="1"/>
    <col min="110" max="111" width="9.75" style="38" customWidth="1"/>
    <col min="112" max="16384" width="10" style="38"/>
  </cols>
  <sheetData>
    <row r="1" ht="21.95" customHeight="1" spans="1:109">
      <c r="A1" s="91"/>
      <c r="B1" s="91"/>
      <c r="C1" s="91"/>
      <c r="D1" s="41"/>
      <c r="F1" s="92"/>
      <c r="G1" s="54" t="s">
        <v>164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60"/>
    </row>
    <row r="2" ht="20.25" spans="1:7">
      <c r="A2" s="43" t="s">
        <v>165</v>
      </c>
      <c r="B2" s="43"/>
      <c r="C2" s="43"/>
      <c r="D2" s="43"/>
      <c r="E2" s="43"/>
      <c r="F2" s="43"/>
      <c r="G2" s="43"/>
    </row>
    <row r="3" ht="21" customHeight="1" spans="1:7">
      <c r="A3" s="45" t="s">
        <v>6</v>
      </c>
      <c r="B3" s="45"/>
      <c r="C3" s="45"/>
      <c r="D3" s="45"/>
      <c r="E3" s="44"/>
      <c r="G3" s="69" t="s">
        <v>7</v>
      </c>
    </row>
    <row r="4" ht="27.95" customHeight="1" spans="1:7">
      <c r="A4" s="47" t="s">
        <v>10</v>
      </c>
      <c r="B4" s="47"/>
      <c r="C4" s="47"/>
      <c r="D4" s="47"/>
      <c r="E4" s="47" t="s">
        <v>60</v>
      </c>
      <c r="F4" s="63" t="s">
        <v>166</v>
      </c>
      <c r="G4" s="63" t="s">
        <v>139</v>
      </c>
    </row>
    <row r="5" ht="21" customHeight="1" spans="1:7">
      <c r="A5" s="47" t="s">
        <v>71</v>
      </c>
      <c r="B5" s="47"/>
      <c r="C5" s="47"/>
      <c r="D5" s="47" t="s">
        <v>140</v>
      </c>
      <c r="E5" s="47"/>
      <c r="F5" s="63"/>
      <c r="G5" s="63"/>
    </row>
    <row r="6" ht="24" customHeight="1" spans="1:7">
      <c r="A6" s="47" t="s">
        <v>74</v>
      </c>
      <c r="B6" s="47" t="s">
        <v>75</v>
      </c>
      <c r="C6" s="47" t="s">
        <v>76</v>
      </c>
      <c r="D6" s="47"/>
      <c r="E6" s="47"/>
      <c r="F6" s="63"/>
      <c r="G6" s="63"/>
    </row>
    <row r="7" ht="20.1" customHeight="1" spans="1:7">
      <c r="A7" s="47"/>
      <c r="B7" s="47"/>
      <c r="C7" s="47"/>
      <c r="D7" s="47" t="s">
        <v>77</v>
      </c>
      <c r="E7" s="93">
        <f>SUM(E8:E10)</f>
        <v>73435294.01</v>
      </c>
      <c r="F7" s="93">
        <f t="shared" ref="F7:G7" si="0">SUM(F8:F10)</f>
        <v>73435294.01</v>
      </c>
      <c r="G7" s="93">
        <f t="shared" si="0"/>
        <v>0</v>
      </c>
    </row>
    <row r="8" ht="20.1" customHeight="1" spans="1:7">
      <c r="A8" s="94">
        <v>205</v>
      </c>
      <c r="B8" s="94" t="s">
        <v>78</v>
      </c>
      <c r="C8" s="94" t="s">
        <v>79</v>
      </c>
      <c r="D8" s="67" t="s">
        <v>80</v>
      </c>
      <c r="E8" s="95">
        <f>SUM(F8:G8)</f>
        <v>61625696.36</v>
      </c>
      <c r="F8" s="84">
        <v>61625696.36</v>
      </c>
      <c r="G8" s="93">
        <v>0</v>
      </c>
    </row>
    <row r="9" ht="32.25" customHeight="1" spans="1:7">
      <c r="A9" s="94" t="s">
        <v>81</v>
      </c>
      <c r="B9" s="94" t="s">
        <v>82</v>
      </c>
      <c r="C9" s="94" t="s">
        <v>82</v>
      </c>
      <c r="D9" s="96" t="s">
        <v>83</v>
      </c>
      <c r="E9" s="95">
        <f t="shared" ref="E9:E10" si="1">SUM(F9:G9)</f>
        <v>6715216.58</v>
      </c>
      <c r="F9" s="84">
        <v>6715216.58</v>
      </c>
      <c r="G9" s="93">
        <v>0</v>
      </c>
    </row>
    <row r="10" ht="24" customHeight="1" spans="1:7">
      <c r="A10" s="94" t="s">
        <v>84</v>
      </c>
      <c r="B10" s="94" t="s">
        <v>79</v>
      </c>
      <c r="C10" s="94" t="s">
        <v>85</v>
      </c>
      <c r="D10" s="67" t="s">
        <v>86</v>
      </c>
      <c r="E10" s="95">
        <f t="shared" si="1"/>
        <v>5094381.07</v>
      </c>
      <c r="F10" s="84">
        <v>5094381.07</v>
      </c>
      <c r="G10" s="93">
        <v>0</v>
      </c>
    </row>
    <row r="11" ht="20.1" customHeight="1" spans="1:7">
      <c r="A11" s="47"/>
      <c r="B11" s="47"/>
      <c r="C11" s="47"/>
      <c r="D11" s="47"/>
      <c r="E11" s="50"/>
      <c r="F11" s="50"/>
      <c r="G11" s="50"/>
    </row>
    <row r="12" ht="20.1" customHeight="1" spans="1:7">
      <c r="A12" s="47"/>
      <c r="B12" s="47"/>
      <c r="C12" s="47"/>
      <c r="D12" s="47"/>
      <c r="E12" s="50"/>
      <c r="F12" s="50"/>
      <c r="G12" s="50"/>
    </row>
    <row r="13" ht="20.1" customHeight="1" spans="1:7">
      <c r="A13" s="47"/>
      <c r="B13" s="47"/>
      <c r="C13" s="47"/>
      <c r="D13" s="47"/>
      <c r="E13" s="50"/>
      <c r="F13" s="50"/>
      <c r="G13" s="50"/>
    </row>
    <row r="14" ht="20.1" customHeight="1" spans="1:7">
      <c r="A14" s="47"/>
      <c r="B14" s="47"/>
      <c r="C14" s="47"/>
      <c r="D14" s="47"/>
      <c r="E14" s="50"/>
      <c r="F14" s="50"/>
      <c r="G14" s="50"/>
    </row>
    <row r="15" ht="20.1" customHeight="1" spans="1:7">
      <c r="A15" s="47"/>
      <c r="B15" s="47"/>
      <c r="C15" s="47"/>
      <c r="D15" s="47"/>
      <c r="E15" s="50"/>
      <c r="F15" s="50"/>
      <c r="G15" s="50"/>
    </row>
  </sheetData>
  <mergeCells count="9">
    <mergeCell ref="A1:C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7"/>
  <sheetViews>
    <sheetView workbookViewId="0">
      <pane ySplit="6" topLeftCell="A7" activePane="bottomLeft" state="frozen"/>
      <selection/>
      <selection pane="bottomLeft" activeCell="B8" sqref="B8:C24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73"/>
      <c r="B1" s="2"/>
      <c r="C1" s="2"/>
      <c r="D1" s="2"/>
      <c r="E1" s="74"/>
      <c r="F1" s="75"/>
      <c r="G1" s="75"/>
      <c r="H1" s="76" t="s">
        <v>167</v>
      </c>
      <c r="I1" s="90"/>
    </row>
    <row r="2" ht="22.9" customHeight="1" spans="1:9">
      <c r="A2" s="75"/>
      <c r="B2" s="77" t="s">
        <v>168</v>
      </c>
      <c r="C2" s="77"/>
      <c r="D2" s="77"/>
      <c r="E2" s="77"/>
      <c r="F2" s="77"/>
      <c r="G2" s="77"/>
      <c r="H2" s="77"/>
      <c r="I2" s="90"/>
    </row>
    <row r="3" ht="19.5" customHeight="1" spans="1:9">
      <c r="A3" s="78"/>
      <c r="B3" s="79" t="s">
        <v>6</v>
      </c>
      <c r="C3" s="79"/>
      <c r="D3" s="79"/>
      <c r="E3" s="79"/>
      <c r="G3" s="78"/>
      <c r="H3" s="80" t="s">
        <v>7</v>
      </c>
      <c r="I3" s="90"/>
    </row>
    <row r="4" ht="24.4" customHeight="1" spans="1:9">
      <c r="A4" s="81"/>
      <c r="B4" s="47" t="s">
        <v>10</v>
      </c>
      <c r="C4" s="47"/>
      <c r="D4" s="47"/>
      <c r="E4" s="47"/>
      <c r="F4" s="47" t="s">
        <v>89</v>
      </c>
      <c r="G4" s="47"/>
      <c r="H4" s="47"/>
      <c r="I4" s="90"/>
    </row>
    <row r="5" ht="24.4" customHeight="1" spans="1:9">
      <c r="A5" s="81"/>
      <c r="B5" s="47" t="s">
        <v>71</v>
      </c>
      <c r="C5" s="47"/>
      <c r="D5" s="47" t="s">
        <v>72</v>
      </c>
      <c r="E5" s="47" t="s">
        <v>140</v>
      </c>
      <c r="F5" s="47" t="s">
        <v>60</v>
      </c>
      <c r="G5" s="47" t="s">
        <v>169</v>
      </c>
      <c r="H5" s="47" t="s">
        <v>170</v>
      </c>
      <c r="I5" s="90"/>
    </row>
    <row r="6" ht="24.4" customHeight="1" spans="1:9">
      <c r="A6" s="81"/>
      <c r="B6" s="47" t="s">
        <v>74</v>
      </c>
      <c r="C6" s="47" t="s">
        <v>75</v>
      </c>
      <c r="D6" s="47"/>
      <c r="E6" s="47"/>
      <c r="F6" s="47"/>
      <c r="G6" s="47"/>
      <c r="H6" s="47"/>
      <c r="I6" s="90"/>
    </row>
    <row r="7" ht="24.4" customHeight="1" spans="1:9">
      <c r="A7" s="81"/>
      <c r="B7" s="47"/>
      <c r="C7" s="47"/>
      <c r="D7" s="47"/>
      <c r="E7" s="47" t="s">
        <v>77</v>
      </c>
      <c r="F7" s="82">
        <f>SUM(F8:F24)</f>
        <v>72935294.01</v>
      </c>
      <c r="G7" s="82">
        <f t="shared" ref="G7:H7" si="0">SUM(G8:G24)</f>
        <v>71572849.66</v>
      </c>
      <c r="H7" s="82">
        <f t="shared" si="0"/>
        <v>1362444.35</v>
      </c>
      <c r="I7" s="90"/>
    </row>
    <row r="8" ht="24.4" customHeight="1" spans="1:9">
      <c r="A8" s="81"/>
      <c r="B8" s="51">
        <v>301</v>
      </c>
      <c r="C8" s="51" t="s">
        <v>85</v>
      </c>
      <c r="D8" s="63">
        <v>203007</v>
      </c>
      <c r="E8" s="83" t="s">
        <v>146</v>
      </c>
      <c r="F8" s="82">
        <f>SUM(G8:H8)</f>
        <v>17223468</v>
      </c>
      <c r="G8" s="84">
        <v>17223468</v>
      </c>
      <c r="H8" s="82">
        <v>0</v>
      </c>
      <c r="I8" s="90"/>
    </row>
    <row r="9" ht="24.4" customHeight="1" spans="1:9">
      <c r="A9" s="81"/>
      <c r="B9" s="51">
        <v>301</v>
      </c>
      <c r="C9" s="51" t="s">
        <v>79</v>
      </c>
      <c r="D9" s="63">
        <v>203007</v>
      </c>
      <c r="E9" s="83" t="s">
        <v>147</v>
      </c>
      <c r="F9" s="82">
        <f t="shared" ref="F9:F24" si="1">SUM(G9:H9)</f>
        <v>1682715.6</v>
      </c>
      <c r="G9" s="84">
        <v>1682715.6</v>
      </c>
      <c r="H9" s="82">
        <v>0</v>
      </c>
      <c r="I9" s="90"/>
    </row>
    <row r="10" ht="24.4" customHeight="1" spans="1:9">
      <c r="A10" s="81"/>
      <c r="B10" s="51">
        <v>301</v>
      </c>
      <c r="C10" s="51" t="s">
        <v>171</v>
      </c>
      <c r="D10" s="63">
        <v>203007</v>
      </c>
      <c r="E10" s="83" t="s">
        <v>148</v>
      </c>
      <c r="F10" s="82">
        <f t="shared" si="1"/>
        <v>28378000</v>
      </c>
      <c r="G10" s="84">
        <v>28378000</v>
      </c>
      <c r="H10" s="82">
        <v>0</v>
      </c>
      <c r="I10" s="90"/>
    </row>
    <row r="11" ht="24.4" customHeight="1" spans="1:9">
      <c r="A11" s="81"/>
      <c r="B11" s="85">
        <v>301</v>
      </c>
      <c r="C11" s="85" t="s">
        <v>172</v>
      </c>
      <c r="D11" s="63">
        <v>203007</v>
      </c>
      <c r="E11" s="83" t="s">
        <v>149</v>
      </c>
      <c r="F11" s="82">
        <f t="shared" si="1"/>
        <v>6792508.1</v>
      </c>
      <c r="G11" s="84">
        <v>6792508.1</v>
      </c>
      <c r="H11" s="82">
        <v>0</v>
      </c>
      <c r="I11" s="90"/>
    </row>
    <row r="12" ht="24.4" customHeight="1" spans="1:9">
      <c r="A12" s="81"/>
      <c r="B12" s="85">
        <v>301</v>
      </c>
      <c r="C12" s="85" t="s">
        <v>173</v>
      </c>
      <c r="D12" s="63">
        <v>203007</v>
      </c>
      <c r="E12" s="83" t="s">
        <v>150</v>
      </c>
      <c r="F12" s="82">
        <f t="shared" si="1"/>
        <v>3268894.52</v>
      </c>
      <c r="G12" s="84">
        <v>3268894.52</v>
      </c>
      <c r="H12" s="82">
        <v>0</v>
      </c>
      <c r="I12" s="90"/>
    </row>
    <row r="13" ht="24.4" customHeight="1" spans="1:9">
      <c r="A13" s="81"/>
      <c r="B13" s="85">
        <v>301</v>
      </c>
      <c r="C13" s="85" t="s">
        <v>174</v>
      </c>
      <c r="D13" s="63">
        <v>203007</v>
      </c>
      <c r="E13" s="83" t="s">
        <v>151</v>
      </c>
      <c r="F13" s="82">
        <f t="shared" si="1"/>
        <v>2155914.91</v>
      </c>
      <c r="G13" s="84">
        <v>2155914.91</v>
      </c>
      <c r="H13" s="82">
        <v>0</v>
      </c>
      <c r="I13" s="90"/>
    </row>
    <row r="14" ht="24.4" customHeight="1" spans="1:9">
      <c r="A14" s="81"/>
      <c r="B14" s="85">
        <v>301</v>
      </c>
      <c r="C14" s="85" t="s">
        <v>175</v>
      </c>
      <c r="D14" s="63">
        <v>203007</v>
      </c>
      <c r="E14" s="83" t="s">
        <v>152</v>
      </c>
      <c r="F14" s="82">
        <f t="shared" si="1"/>
        <v>594344.46</v>
      </c>
      <c r="G14" s="84">
        <v>594344.46</v>
      </c>
      <c r="H14" s="82">
        <v>0</v>
      </c>
      <c r="I14" s="90"/>
    </row>
    <row r="15" ht="24.4" customHeight="1" spans="1:9">
      <c r="A15" s="81"/>
      <c r="B15" s="85">
        <v>301</v>
      </c>
      <c r="C15" s="85" t="s">
        <v>176</v>
      </c>
      <c r="D15" s="63">
        <v>203007</v>
      </c>
      <c r="E15" s="83" t="s">
        <v>86</v>
      </c>
      <c r="F15" s="82">
        <f t="shared" si="1"/>
        <v>5094381.07</v>
      </c>
      <c r="G15" s="84">
        <v>5094381.07</v>
      </c>
      <c r="H15" s="82">
        <v>0</v>
      </c>
      <c r="I15" s="90"/>
    </row>
    <row r="16" ht="24.4" customHeight="1" spans="1:9">
      <c r="A16" s="81"/>
      <c r="B16" s="85">
        <v>301</v>
      </c>
      <c r="C16" s="85" t="s">
        <v>177</v>
      </c>
      <c r="D16" s="63">
        <v>203007</v>
      </c>
      <c r="E16" s="83" t="s">
        <v>153</v>
      </c>
      <c r="F16" s="82">
        <f t="shared" si="1"/>
        <v>483372</v>
      </c>
      <c r="G16" s="84">
        <v>483372</v>
      </c>
      <c r="H16" s="82">
        <v>0</v>
      </c>
      <c r="I16" s="90"/>
    </row>
    <row r="17" ht="24.4" customHeight="1" spans="1:9">
      <c r="A17" s="81"/>
      <c r="B17" s="85">
        <v>302</v>
      </c>
      <c r="C17" s="85" t="s">
        <v>85</v>
      </c>
      <c r="D17" s="63">
        <v>203007</v>
      </c>
      <c r="E17" s="83" t="s">
        <v>154</v>
      </c>
      <c r="F17" s="82">
        <f t="shared" si="1"/>
        <v>2720</v>
      </c>
      <c r="G17" s="86">
        <v>0</v>
      </c>
      <c r="H17" s="84">
        <v>2720</v>
      </c>
      <c r="I17" s="90"/>
    </row>
    <row r="18" ht="24.4" customHeight="1" spans="1:9">
      <c r="A18" s="81"/>
      <c r="B18" s="85">
        <v>302</v>
      </c>
      <c r="C18" s="85" t="s">
        <v>178</v>
      </c>
      <c r="D18" s="63">
        <v>203007</v>
      </c>
      <c r="E18" s="83" t="s">
        <v>157</v>
      </c>
      <c r="F18" s="82">
        <f t="shared" si="1"/>
        <v>839483.67</v>
      </c>
      <c r="G18" s="86">
        <v>0</v>
      </c>
      <c r="H18" s="84">
        <v>839483.67</v>
      </c>
      <c r="I18" s="90"/>
    </row>
    <row r="19" ht="24.4" customHeight="1" spans="1:9">
      <c r="A19" s="81"/>
      <c r="B19" s="85">
        <v>302</v>
      </c>
      <c r="C19" s="85" t="s">
        <v>179</v>
      </c>
      <c r="D19" s="63">
        <v>203007</v>
      </c>
      <c r="E19" s="83" t="s">
        <v>158</v>
      </c>
      <c r="F19" s="82">
        <f t="shared" si="1"/>
        <v>64352.16</v>
      </c>
      <c r="G19" s="86">
        <v>0</v>
      </c>
      <c r="H19" s="84">
        <v>64352.16</v>
      </c>
      <c r="I19" s="90"/>
    </row>
    <row r="20" ht="24.4" customHeight="1" spans="1:9">
      <c r="A20" s="81"/>
      <c r="B20" s="85">
        <v>302</v>
      </c>
      <c r="C20" s="85" t="s">
        <v>177</v>
      </c>
      <c r="D20" s="63">
        <v>203007</v>
      </c>
      <c r="E20" s="83" t="s">
        <v>159</v>
      </c>
      <c r="F20" s="82">
        <f t="shared" si="1"/>
        <v>455888.52</v>
      </c>
      <c r="G20" s="86">
        <v>0</v>
      </c>
      <c r="H20" s="84">
        <v>455888.52</v>
      </c>
      <c r="I20" s="90"/>
    </row>
    <row r="21" ht="24.4" customHeight="1" spans="1:9">
      <c r="A21" s="81"/>
      <c r="B21" s="87">
        <v>303</v>
      </c>
      <c r="C21" s="88" t="s">
        <v>85</v>
      </c>
      <c r="D21" s="63">
        <v>203007</v>
      </c>
      <c r="E21" s="83" t="s">
        <v>160</v>
      </c>
      <c r="F21" s="82">
        <f t="shared" si="1"/>
        <v>130628.4</v>
      </c>
      <c r="G21" s="84">
        <v>130628.4</v>
      </c>
      <c r="H21" s="82">
        <v>0</v>
      </c>
      <c r="I21" s="90"/>
    </row>
    <row r="22" ht="24.4" customHeight="1" spans="1:9">
      <c r="A22" s="81"/>
      <c r="B22" s="85">
        <v>303</v>
      </c>
      <c r="C22" s="85" t="s">
        <v>79</v>
      </c>
      <c r="D22" s="63">
        <v>203007</v>
      </c>
      <c r="E22" s="83" t="s">
        <v>161</v>
      </c>
      <c r="F22" s="82">
        <f t="shared" si="1"/>
        <v>65025.6</v>
      </c>
      <c r="G22" s="84">
        <v>65025.6</v>
      </c>
      <c r="H22" s="82">
        <v>0</v>
      </c>
      <c r="I22" s="90"/>
    </row>
    <row r="23" ht="27" customHeight="1" spans="2:8">
      <c r="B23" s="85">
        <v>303</v>
      </c>
      <c r="C23" s="85" t="s">
        <v>82</v>
      </c>
      <c r="D23" s="63">
        <v>203007</v>
      </c>
      <c r="E23" s="83" t="s">
        <v>162</v>
      </c>
      <c r="F23" s="82">
        <f t="shared" si="1"/>
        <v>5536397</v>
      </c>
      <c r="G23" s="84">
        <v>5536397</v>
      </c>
      <c r="H23" s="89">
        <v>0</v>
      </c>
    </row>
    <row r="24" ht="27" customHeight="1" spans="2:8">
      <c r="B24" s="85">
        <v>303</v>
      </c>
      <c r="C24" s="85" t="s">
        <v>171</v>
      </c>
      <c r="D24" s="63">
        <v>203007</v>
      </c>
      <c r="E24" s="83" t="s">
        <v>163</v>
      </c>
      <c r="F24" s="82">
        <f t="shared" si="1"/>
        <v>167200</v>
      </c>
      <c r="G24" s="84">
        <v>167200</v>
      </c>
      <c r="H24" s="89">
        <v>0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/>
  <cols>
    <col min="1" max="1" width="1.5" style="38" customWidth="1"/>
    <col min="2" max="4" width="6.625" style="38" customWidth="1"/>
    <col min="5" max="5" width="14.125" style="38" customWidth="1"/>
    <col min="6" max="6" width="13" style="38" customWidth="1"/>
    <col min="7" max="7" width="46.875" style="38" customWidth="1"/>
    <col min="8" max="8" width="25.375" style="38" customWidth="1"/>
    <col min="9" max="9" width="1.5" style="38" customWidth="1"/>
    <col min="10" max="12" width="9.75" style="38" customWidth="1"/>
    <col min="13" max="16384" width="10" style="38"/>
  </cols>
  <sheetData>
    <row r="1" ht="24.95" customHeight="1" spans="1:9">
      <c r="A1" s="39"/>
      <c r="B1" s="2"/>
      <c r="C1" s="46"/>
      <c r="D1" s="46"/>
      <c r="E1" s="46"/>
      <c r="F1" s="46"/>
      <c r="G1" s="46"/>
      <c r="H1" s="54" t="s">
        <v>180</v>
      </c>
      <c r="I1" s="46"/>
    </row>
    <row r="2" ht="22.9" customHeight="1" spans="1:9">
      <c r="A2" s="39"/>
      <c r="B2" s="43" t="s">
        <v>181</v>
      </c>
      <c r="C2" s="43"/>
      <c r="D2" s="43"/>
      <c r="E2" s="43"/>
      <c r="F2" s="43"/>
      <c r="G2" s="43"/>
      <c r="H2" s="43"/>
      <c r="I2" s="46" t="s">
        <v>4</v>
      </c>
    </row>
    <row r="3" ht="19.5" customHeight="1" spans="1:9">
      <c r="A3" s="44"/>
      <c r="B3" s="45" t="s">
        <v>6</v>
      </c>
      <c r="C3" s="45"/>
      <c r="D3" s="45"/>
      <c r="E3" s="45"/>
      <c r="F3" s="45"/>
      <c r="G3" s="45"/>
      <c r="H3" s="69" t="s">
        <v>7</v>
      </c>
      <c r="I3" s="56"/>
    </row>
    <row r="4" ht="24.4" customHeight="1" spans="1:9">
      <c r="A4" s="48"/>
      <c r="B4" s="47" t="s">
        <v>71</v>
      </c>
      <c r="C4" s="47"/>
      <c r="D4" s="47"/>
      <c r="E4" s="47" t="s">
        <v>72</v>
      </c>
      <c r="F4" s="47" t="s">
        <v>140</v>
      </c>
      <c r="G4" s="47" t="s">
        <v>182</v>
      </c>
      <c r="H4" s="47" t="s">
        <v>183</v>
      </c>
      <c r="I4" s="57"/>
    </row>
    <row r="5" ht="24.4" customHeight="1" spans="1:9">
      <c r="A5" s="48"/>
      <c r="B5" s="47" t="s">
        <v>74</v>
      </c>
      <c r="C5" s="47" t="s">
        <v>75</v>
      </c>
      <c r="D5" s="47" t="s">
        <v>76</v>
      </c>
      <c r="E5" s="47"/>
      <c r="F5" s="47"/>
      <c r="G5" s="47"/>
      <c r="H5" s="47"/>
      <c r="I5" s="58"/>
    </row>
    <row r="6" ht="22.9" customHeight="1" spans="1:9">
      <c r="A6" s="49"/>
      <c r="B6" s="47"/>
      <c r="C6" s="70"/>
      <c r="D6" s="70"/>
      <c r="E6" s="51"/>
      <c r="F6" s="71"/>
      <c r="G6" s="47" t="s">
        <v>77</v>
      </c>
      <c r="H6" s="50">
        <v>500000</v>
      </c>
      <c r="I6" s="59"/>
    </row>
    <row r="7" ht="22.9" customHeight="1" spans="1:9">
      <c r="A7" s="49"/>
      <c r="B7" s="47">
        <v>205</v>
      </c>
      <c r="C7" s="70" t="s">
        <v>78</v>
      </c>
      <c r="D7" s="70" t="s">
        <v>79</v>
      </c>
      <c r="E7" s="51">
        <v>203007</v>
      </c>
      <c r="F7" s="71" t="s">
        <v>80</v>
      </c>
      <c r="G7" s="47" t="s">
        <v>184</v>
      </c>
      <c r="H7" s="50">
        <v>500000</v>
      </c>
      <c r="I7" s="59"/>
    </row>
    <row r="8" ht="22.9" customHeight="1" spans="1:9">
      <c r="A8" s="49"/>
      <c r="B8" s="47"/>
      <c r="C8" s="47"/>
      <c r="D8" s="47"/>
      <c r="E8" s="47"/>
      <c r="F8" s="47"/>
      <c r="G8" s="47"/>
      <c r="H8" s="72"/>
      <c r="I8" s="59"/>
    </row>
    <row r="9" ht="22.9" customHeight="1" spans="1:9">
      <c r="A9" s="49"/>
      <c r="B9" s="47"/>
      <c r="C9" s="47"/>
      <c r="D9" s="47"/>
      <c r="E9" s="47"/>
      <c r="F9" s="47"/>
      <c r="G9" s="47"/>
      <c r="H9" s="50"/>
      <c r="I9" s="59"/>
    </row>
    <row r="10" ht="22.9" customHeight="1" spans="1:9">
      <c r="A10" s="49"/>
      <c r="B10" s="47"/>
      <c r="C10" s="47"/>
      <c r="D10" s="47"/>
      <c r="E10" s="47"/>
      <c r="F10" s="47"/>
      <c r="G10" s="47"/>
      <c r="H10" s="50"/>
      <c r="I10" s="59"/>
    </row>
    <row r="11" ht="22.9" customHeight="1" spans="1:9">
      <c r="A11" s="49"/>
      <c r="B11" s="47"/>
      <c r="C11" s="47"/>
      <c r="D11" s="47"/>
      <c r="E11" s="47"/>
      <c r="F11" s="47"/>
      <c r="G11" s="47"/>
      <c r="H11" s="50"/>
      <c r="I11" s="59"/>
    </row>
    <row r="12" ht="22.9" customHeight="1" spans="1:9">
      <c r="A12" s="49"/>
      <c r="B12" s="47"/>
      <c r="C12" s="47"/>
      <c r="D12" s="47"/>
      <c r="E12" s="47"/>
      <c r="F12" s="47"/>
      <c r="G12" s="47"/>
      <c r="H12" s="50"/>
      <c r="I12" s="59"/>
    </row>
    <row r="13" ht="22.9" customHeight="1" spans="1:9">
      <c r="A13" s="49"/>
      <c r="B13" s="47"/>
      <c r="C13" s="47"/>
      <c r="D13" s="47"/>
      <c r="E13" s="47"/>
      <c r="F13" s="47"/>
      <c r="G13" s="47"/>
      <c r="H13" s="50"/>
      <c r="I13" s="59"/>
    </row>
    <row r="14" ht="22.9" customHeight="1" spans="1:9">
      <c r="A14" s="49"/>
      <c r="B14" s="47"/>
      <c r="C14" s="47"/>
      <c r="D14" s="47"/>
      <c r="E14" s="47"/>
      <c r="F14" s="47"/>
      <c r="G14" s="47"/>
      <c r="H14" s="50"/>
      <c r="I14" s="59"/>
    </row>
    <row r="15" ht="22.9" customHeight="1" spans="1:9">
      <c r="A15" s="49"/>
      <c r="B15" s="47"/>
      <c r="C15" s="47"/>
      <c r="D15" s="47"/>
      <c r="E15" s="47"/>
      <c r="F15" s="47"/>
      <c r="G15" s="47"/>
      <c r="H15" s="50"/>
      <c r="I15" s="59"/>
    </row>
    <row r="16" ht="22.9" customHeight="1" spans="1:9">
      <c r="A16" s="49"/>
      <c r="B16" s="47"/>
      <c r="C16" s="47"/>
      <c r="D16" s="47"/>
      <c r="E16" s="47"/>
      <c r="F16" s="47"/>
      <c r="G16" s="47"/>
      <c r="H16" s="50"/>
      <c r="I16" s="59"/>
    </row>
    <row r="17" ht="22.9" customHeight="1" spans="1:9">
      <c r="A17" s="49"/>
      <c r="B17" s="47"/>
      <c r="C17" s="47"/>
      <c r="D17" s="47"/>
      <c r="E17" s="47"/>
      <c r="F17" s="47"/>
      <c r="G17" s="47"/>
      <c r="H17" s="50"/>
      <c r="I17" s="59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China</cp:lastModifiedBy>
  <dcterms:created xsi:type="dcterms:W3CDTF">2022-03-04T11:29:00Z</dcterms:created>
  <dcterms:modified xsi:type="dcterms:W3CDTF">2023-02-02T08:52:29Z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6BE557CC2D044D16AAAC2D67457E5E0E</vt:lpwstr>
  </property>
</Properties>
</file>