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80" windowHeight="11550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<sst xmlns="http://schemas.openxmlformats.org/spreadsheetml/2006/main" count="253">
  <si>
    <t>攀枝花市建筑工程学校</t>
  </si>
  <si>
    <t>2023年单位预算</t>
  </si>
  <si>
    <t>2023年   2月   3日</t>
  </si>
  <si>
    <t xml:space="preserve">
表1</t>
  </si>
  <si>
    <t xml:space="preserve"> </t>
  </si>
  <si>
    <t>单位收支总表</t>
  </si>
  <si>
    <t>单位：攀枝花市建筑工程学校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</si>
  <si>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</si>
  <si>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</si>
  <si>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</si>
  <si>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</si>
  <si>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</si>
  <si>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</si>
  <si>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</si>
  <si>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</si>
  <si>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</si>
  <si>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</si>
  <si>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</si>
  <si>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</si>
  <si>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</si>
  <si>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</si>
  <si>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</si>
  <si>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</si>
  <si>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</si>
  <si>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七、文化旅游体育与传媒支出</t>
    </r>
  </si>
  <si>
    <t/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</si>
  <si>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</si>
  <si>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</si>
  <si>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</si>
  <si>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</si>
  <si>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</si>
  <si>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</si>
  <si>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</si>
  <si>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</si>
  <si>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</si>
  <si>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</si>
  <si>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</si>
  <si>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</si>
  <si>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</si>
  <si>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</si>
  <si>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</si>
  <si>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</si>
  <si>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</si>
  <si>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</si>
  <si>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</si>
  <si>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</si>
  <si>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</si>
  <si>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</si>
  <si>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</si>
  <si>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</si>
  <si>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</si>
  <si>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</si>
  <si>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</si>
  <si>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</si>
  <si>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</si>
  <si>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</si>
  <si>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</si>
  <si>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</si>
  <si>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</si>
  <si>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</si>
  <si>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</si>
  <si>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</si>
  <si>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</si>
  <si>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</si>
  <si>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</si>
  <si>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</si>
  <si>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</si>
  <si>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</si>
  <si>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</si>
  <si>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</si>
  <si>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</si>
  <si>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</si>
  <si>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</si>
  <si>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</si>
  <si>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</si>
  <si>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</si>
  <si>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</si>
  <si>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</si>
  <si>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205</t>
  </si>
  <si>
    <t>03</t>
  </si>
  <si>
    <t>02</t>
  </si>
  <si>
    <t>中等职业教育</t>
  </si>
  <si>
    <t>208</t>
  </si>
  <si>
    <t>05</t>
  </si>
  <si>
    <t>机关事业单位基本养老保险缴费支出</t>
  </si>
  <si>
    <t>221</t>
  </si>
  <si>
    <t>01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</si>
  <si>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</si>
  <si>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</si>
  <si>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</si>
  <si>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</si>
  <si>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</si>
  <si>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</si>
  <si>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</si>
  <si>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</si>
  <si>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</si>
  <si>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</si>
  <si>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</si>
  <si>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</si>
  <si>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</si>
  <si>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</si>
  <si>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</si>
  <si>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</si>
  <si>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</si>
  <si>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</si>
  <si>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</si>
  <si>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</si>
  <si>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</si>
  <si>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</si>
  <si>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</si>
  <si>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</si>
  <si>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</si>
  <si>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</si>
  <si>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</si>
  <si>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</si>
  <si>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</si>
  <si>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</si>
  <si>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</si>
  <si>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</si>
  <si>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</si>
  <si>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</si>
  <si>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</si>
  <si>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</si>
  <si>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</si>
  <si>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</si>
  <si>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</si>
  <si>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</si>
  <si>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</si>
  <si>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</si>
  <si>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</si>
  <si>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</si>
  <si>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</si>
  <si>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</si>
  <si>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</si>
  <si>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</si>
  <si>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</si>
  <si>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</si>
  <si>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</si>
  <si>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</si>
  <si>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</si>
  <si>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</si>
  <si>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</si>
  <si>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</si>
  <si>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</si>
  <si>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</si>
  <si>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r>
      <rPr>
        <sz val="11"/>
        <rFont val="宋体"/>
        <charset val="134"/>
      </rPr>
      <t>  工资福利支出</t>
    </r>
  </si>
  <si>
    <t>基本工资</t>
  </si>
  <si>
    <t>津贴补贴</t>
  </si>
  <si>
    <t>07</t>
  </si>
  <si>
    <t>绩效工资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</si>
  <si>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</si>
  <si>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</si>
  <si>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</si>
  <si>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</si>
  <si>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</si>
  <si>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</si>
  <si>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302</t>
  </si>
  <si>
    <r>
      <rPr>
        <sz val="11"/>
        <rFont val="宋体"/>
        <charset val="134"/>
      </rPr>
      <t>  商品和服务支出</t>
    </r>
  </si>
  <si>
    <t>办公费</t>
  </si>
  <si>
    <t>水费</t>
  </si>
  <si>
    <t>06</t>
  </si>
  <si>
    <t>电费</t>
  </si>
  <si>
    <t>劳务费</t>
  </si>
  <si>
    <t>工会经费</t>
  </si>
  <si>
    <t>福利费</t>
  </si>
  <si>
    <t>其他商品和服务支出</t>
  </si>
  <si>
    <t>303</t>
  </si>
  <si>
    <r>
      <rPr>
        <sz val="11"/>
        <rFont val="宋体"/>
        <charset val="134"/>
      </rPr>
      <t>  对个人和家庭的补助</t>
    </r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</si>
  <si>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</si>
  <si>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</si>
  <si>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</si>
  <si>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</si>
  <si>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</si>
  <si>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</si>
  <si>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</si>
  <si>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</si>
  <si>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</si>
  <si>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</si>
  <si>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 工资福利支出</t>
    </r>
  </si>
  <si>
    <t>203012</t>
  </si>
  <si>
    <t>10</t>
  </si>
  <si>
    <t>11</t>
  </si>
  <si>
    <t>12</t>
  </si>
  <si>
    <t>13</t>
  </si>
  <si>
    <t>99</t>
  </si>
  <si>
    <r>
      <rPr>
        <sz val="11"/>
        <rFont val="宋体"/>
        <charset val="134"/>
      </rPr>
      <t> 商品和服务支出</t>
    </r>
  </si>
  <si>
    <t>28</t>
  </si>
  <si>
    <t>29</t>
  </si>
  <si>
    <r>
      <rPr>
        <sz val="11"/>
        <rFont val="宋体"/>
        <charset val="134"/>
      </rPr>
      <t> 对个人和家庭的补助</t>
    </r>
  </si>
  <si>
    <t>表3-2</t>
  </si>
  <si>
    <t>一般公共预算项目支出预算表</t>
  </si>
  <si>
    <t>项目名称</t>
  </si>
  <si>
    <t>金额</t>
  </si>
  <si>
    <t>教学保障经费</t>
  </si>
  <si>
    <t>表3-3</t>
  </si>
  <si>
    <t>一般公共预算“三公”经费支出预算表（此表无数据）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</si>
  <si>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</si>
  <si>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</si>
  <si>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</si>
  <si>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</si>
  <si>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</si>
  <si>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</si>
  <si>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</si>
  <si>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此表无数据</t>
  </si>
  <si>
    <t>表4</t>
  </si>
  <si>
    <t>政府性基金支出预算表（此表无数据）</t>
  </si>
  <si>
    <t>本年政府性基金预算支出</t>
  </si>
  <si>
    <t>表4-1</t>
  </si>
  <si>
    <t>政府性基金预算“三公”经费支出预算表（此表无数据）</t>
  </si>
  <si>
    <t>表5</t>
  </si>
  <si>
    <t>国有资本经营预算支出预算表（此表无数据）</t>
  </si>
  <si>
    <t>本年国有资本经营预算支出</t>
  </si>
  <si>
    <t>表6-2</t>
  </si>
  <si>
    <t>单位预算项目绩效目标表（2023年度）</t>
  </si>
  <si>
    <t>金额单位：万元</t>
  </si>
  <si>
    <t>(  2023 年度)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</si>
  <si>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</si>
  <si>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</si>
  <si>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</si>
  <si>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</si>
  <si>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</si>
  <si>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</si>
  <si>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教学保障经费，非税收入成本用于教学保障，教学设施设备的运行维护，教学的正常开展。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</si>
  <si>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</si>
  <si>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</si>
  <si>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</si>
  <si>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</si>
  <si>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</si>
  <si>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</si>
  <si>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</si>
  <si>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修缮改造任务完成率</t>
  </si>
  <si>
    <t>≥98%</t>
  </si>
  <si>
    <t>设备更新改造</t>
  </si>
  <si>
    <t>1个</t>
  </si>
  <si>
    <t>质量指标</t>
  </si>
  <si>
    <t>新建改扩建工程验收合格率</t>
  </si>
  <si>
    <t>房屋修缮验收通过率</t>
  </si>
  <si>
    <t>基础设施验收通过率</t>
  </si>
  <si>
    <t>时效指标</t>
  </si>
  <si>
    <t>完成时间</t>
  </si>
  <si>
    <t>2023年</t>
  </si>
  <si>
    <t>成本指标</t>
  </si>
  <si>
    <t>非税收入成本</t>
  </si>
  <si>
    <r>
      <rPr>
        <sz val="9"/>
        <rFont val="宋体"/>
        <charset val="134"/>
      </rPr>
      <t>5</t>
    </r>
    <r>
      <rPr>
        <sz val="9"/>
        <rFont val="宋体"/>
        <charset val="134"/>
      </rPr>
      <t>0万元</t>
    </r>
  </si>
  <si>
    <t>项目效益</t>
  </si>
  <si>
    <t>可持续影响指标</t>
  </si>
  <si>
    <t>设备购置类项目持续发挥作用期限</t>
  </si>
  <si>
    <t>≥5年</t>
  </si>
  <si>
    <t>满意度指标</t>
  </si>
  <si>
    <t>服务对象满意度指标</t>
  </si>
  <si>
    <t>学校满意度</t>
  </si>
  <si>
    <t>≥80%</t>
  </si>
  <si>
    <t>家长学生满意度</t>
  </si>
</sst>
</file>

<file path=xl/styles.xml><?xml version="1.0" encoding="utf-8"?>
<styleSheet xmlns="http://schemas.openxmlformats.org/spreadsheetml/2006/main">
  <numFmts count="7">
    <numFmt numFmtId="176" formatCode="#,##0.00_ "/>
    <numFmt numFmtId="177" formatCode="yyyy&quot;年&quot;mm&quot;月&quot;dd&quot;日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8" formatCode="#,##0.00_);[Red]\(#,##0.00\)"/>
  </numFmts>
  <fonts count="45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  <scheme val="minor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宋体"/>
      <charset val="134"/>
    </font>
    <font>
      <sz val="11"/>
      <name val="华文宋体"/>
      <charset val="134"/>
    </font>
    <font>
      <sz val="11"/>
      <color indexed="8"/>
      <name val="华文宋体"/>
      <charset val="134"/>
    </font>
    <font>
      <sz val="11"/>
      <color indexed="8"/>
      <name val="宋体"/>
      <charset val="134"/>
    </font>
    <font>
      <b/>
      <sz val="16"/>
      <name val="黑体"/>
      <charset val="134"/>
    </font>
    <font>
      <sz val="11"/>
      <color rgb="FF000000"/>
      <name val="SimSun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5" borderId="31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2" borderId="2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2" fillId="14" borderId="35" applyNumberFormat="0" applyAlignment="0" applyProtection="0">
      <alignment vertical="center"/>
    </xf>
    <xf numFmtId="0" fontId="39" fillId="14" borderId="31" applyNumberFormat="0" applyAlignment="0" applyProtection="0">
      <alignment vertical="center"/>
    </xf>
    <xf numFmtId="0" fontId="32" fillId="7" borderId="32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44" fillId="0" borderId="36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2" fillId="0" borderId="0"/>
  </cellStyleXfs>
  <cellXfs count="165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0" fontId="4" fillId="0" borderId="13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 applyProtection="1">
      <alignment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vertical="center" wrapText="1"/>
    </xf>
    <xf numFmtId="49" fontId="4" fillId="0" borderId="14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5" fillId="0" borderId="16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9" fillId="0" borderId="16" xfId="0" applyFont="1" applyFill="1" applyBorder="1">
      <alignment vertical="center"/>
    </xf>
    <xf numFmtId="4" fontId="3" fillId="0" borderId="3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5" fillId="0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>
      <alignment vertical="center"/>
    </xf>
    <xf numFmtId="0" fontId="7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3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6" xfId="0" applyFont="1" applyBorder="1">
      <alignment vertical="center"/>
    </xf>
    <xf numFmtId="0" fontId="3" fillId="0" borderId="3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13" fillId="0" borderId="22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/>
    </xf>
    <xf numFmtId="176" fontId="10" fillId="0" borderId="3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vertical="center" wrapText="1"/>
    </xf>
    <xf numFmtId="176" fontId="0" fillId="0" borderId="0" xfId="0" applyNumberFormat="1" applyFont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178" fontId="16" fillId="0" borderId="3" xfId="0" applyNumberFormat="1" applyFont="1" applyFill="1" applyBorder="1" applyAlignment="1">
      <alignment horizontal="right" vertical="center" wrapText="1"/>
    </xf>
    <xf numFmtId="0" fontId="13" fillId="0" borderId="22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12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6" xfId="0" applyFont="1" applyFill="1" applyBorder="1">
      <alignment vertical="center"/>
    </xf>
    <xf numFmtId="4" fontId="18" fillId="0" borderId="3" xfId="0" applyNumberFormat="1" applyFont="1" applyBorder="1" applyAlignment="1">
      <alignment horizontal="right" vertical="center"/>
    </xf>
    <xf numFmtId="4" fontId="18" fillId="0" borderId="22" xfId="0" applyNumberFormat="1" applyFont="1" applyBorder="1" applyAlignment="1">
      <alignment horizontal="right" vertical="center"/>
    </xf>
    <xf numFmtId="0" fontId="11" fillId="0" borderId="17" xfId="0" applyFont="1" applyFill="1" applyBorder="1">
      <alignment vertical="center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0" fontId="19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11" fillId="0" borderId="20" xfId="0" applyFont="1" applyFill="1" applyBorder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0" fontId="20" fillId="0" borderId="28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workbookViewId="0">
      <selection activeCell="A12" sqref="A12"/>
    </sheetView>
  </sheetViews>
  <sheetFormatPr defaultColWidth="9" defaultRowHeight="14.25" outlineLevelRow="2"/>
  <cols>
    <col min="1" max="1" width="123.091666666667" style="161" customWidth="1"/>
    <col min="2" max="16384" width="9" style="161"/>
  </cols>
  <sheetData>
    <row r="1" ht="137" customHeight="1" spans="1:1">
      <c r="A1" s="162" t="s">
        <v>0</v>
      </c>
    </row>
    <row r="2" ht="46.5" spans="1:1">
      <c r="A2" s="163" t="s">
        <v>1</v>
      </c>
    </row>
    <row r="3" ht="20.25" spans="1:1">
      <c r="A3" s="164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/>
  <cols>
    <col min="1" max="1" width="1.54166666666667" style="46" customWidth="1"/>
    <col min="2" max="2" width="17.6333333333333" style="46" customWidth="1"/>
    <col min="3" max="3" width="19" style="46" customWidth="1"/>
    <col min="4" max="9" width="21.6333333333333" style="46" customWidth="1"/>
    <col min="10" max="10" width="1.54166666666667" style="46" customWidth="1"/>
    <col min="11" max="11" width="9.725" style="46" customWidth="1"/>
    <col min="12" max="16384" width="10" style="46"/>
  </cols>
  <sheetData>
    <row r="1" ht="25" customHeight="1" spans="1:10">
      <c r="A1" s="47"/>
      <c r="B1" s="47"/>
      <c r="C1" s="47"/>
      <c r="D1" s="1"/>
      <c r="E1" s="50"/>
      <c r="F1" s="50"/>
      <c r="G1" s="50"/>
      <c r="H1" s="50"/>
      <c r="I1" s="64" t="s">
        <v>194</v>
      </c>
      <c r="J1" s="54"/>
    </row>
    <row r="2" ht="22.75" customHeight="1" spans="1:10">
      <c r="A2" s="47"/>
      <c r="B2" s="71" t="s">
        <v>195</v>
      </c>
      <c r="C2" s="72"/>
      <c r="D2" s="72"/>
      <c r="E2" s="72"/>
      <c r="F2" s="72"/>
      <c r="G2" s="72"/>
      <c r="H2" s="72"/>
      <c r="I2" s="75"/>
      <c r="J2" s="54" t="s">
        <v>4</v>
      </c>
    </row>
    <row r="3" ht="19.5" customHeight="1" spans="1:10">
      <c r="A3" s="52"/>
      <c r="B3" s="53" t="s">
        <v>6</v>
      </c>
      <c r="C3" s="53"/>
      <c r="F3" s="65"/>
      <c r="G3" s="65"/>
      <c r="H3" s="65"/>
      <c r="I3" s="65" t="s">
        <v>7</v>
      </c>
      <c r="J3" s="66"/>
    </row>
    <row r="4" ht="24.4" customHeight="1" spans="1:10">
      <c r="A4" s="54"/>
      <c r="B4" s="55" t="s">
        <v>196</v>
      </c>
      <c r="C4" s="55" t="s">
        <v>73</v>
      </c>
      <c r="D4" s="55" t="s">
        <v>197</v>
      </c>
      <c r="E4" s="55"/>
      <c r="F4" s="55"/>
      <c r="G4" s="55"/>
      <c r="H4" s="55"/>
      <c r="I4" s="55"/>
      <c r="J4" s="67"/>
    </row>
    <row r="5" ht="24.4" customHeight="1" spans="1:10">
      <c r="A5" s="56"/>
      <c r="B5" s="55"/>
      <c r="C5" s="55"/>
      <c r="D5" s="55" t="s">
        <v>60</v>
      </c>
      <c r="E5" s="73" t="s">
        <v>198</v>
      </c>
      <c r="F5" s="55" t="s">
        <v>199</v>
      </c>
      <c r="G5" s="55"/>
      <c r="H5" s="55"/>
      <c r="I5" s="55" t="s">
        <v>200</v>
      </c>
      <c r="J5" s="67"/>
    </row>
    <row r="6" ht="24.4" customHeight="1" spans="1:10">
      <c r="A6" s="56"/>
      <c r="B6" s="55"/>
      <c r="C6" s="55"/>
      <c r="D6" s="55"/>
      <c r="E6" s="73"/>
      <c r="F6" s="55" t="s">
        <v>144</v>
      </c>
      <c r="G6" s="55" t="s">
        <v>201</v>
      </c>
      <c r="H6" s="55" t="s">
        <v>202</v>
      </c>
      <c r="I6" s="55"/>
      <c r="J6" s="68"/>
    </row>
    <row r="7" ht="27" customHeight="1" spans="1:10">
      <c r="A7" s="57"/>
      <c r="B7" s="55"/>
      <c r="C7" s="55" t="s">
        <v>77</v>
      </c>
      <c r="D7" s="58" t="s">
        <v>203</v>
      </c>
      <c r="E7" s="59"/>
      <c r="F7" s="59"/>
      <c r="G7" s="59"/>
      <c r="H7" s="59"/>
      <c r="I7" s="59"/>
      <c r="J7" s="69"/>
    </row>
    <row r="8" ht="27" customHeight="1" spans="1:10">
      <c r="A8" s="57"/>
      <c r="B8" s="60"/>
      <c r="C8" s="60"/>
      <c r="D8" s="59"/>
      <c r="E8" s="59"/>
      <c r="F8" s="59"/>
      <c r="G8" s="59"/>
      <c r="H8" s="59"/>
      <c r="I8" s="59"/>
      <c r="J8" s="69"/>
    </row>
    <row r="9" ht="27" customHeight="1" spans="1:10">
      <c r="A9" s="57"/>
      <c r="B9" s="60"/>
      <c r="C9" s="60"/>
      <c r="D9" s="59"/>
      <c r="E9" s="59"/>
      <c r="F9" s="59"/>
      <c r="G9" s="59"/>
      <c r="H9" s="59"/>
      <c r="I9" s="59"/>
      <c r="J9" s="69"/>
    </row>
    <row r="10" ht="27" customHeight="1" spans="1:10">
      <c r="A10" s="57"/>
      <c r="B10" s="74"/>
      <c r="C10" s="74"/>
      <c r="D10" s="59"/>
      <c r="E10" s="59"/>
      <c r="F10" s="59"/>
      <c r="G10" s="59"/>
      <c r="H10" s="59"/>
      <c r="I10" s="59"/>
      <c r="J10" s="69"/>
    </row>
    <row r="11" ht="27" customHeight="1" spans="1:10">
      <c r="A11" s="57"/>
      <c r="B11" s="74"/>
      <c r="C11" s="74"/>
      <c r="D11" s="59"/>
      <c r="E11" s="59"/>
      <c r="F11" s="59"/>
      <c r="G11" s="59"/>
      <c r="H11" s="59"/>
      <c r="I11" s="59"/>
      <c r="J11" s="69"/>
    </row>
    <row r="12" ht="27" customHeight="1" spans="1:10">
      <c r="A12" s="57"/>
      <c r="B12" s="74"/>
      <c r="C12" s="74"/>
      <c r="D12" s="59"/>
      <c r="E12" s="59"/>
      <c r="F12" s="59"/>
      <c r="G12" s="59"/>
      <c r="H12" s="59"/>
      <c r="I12" s="59"/>
      <c r="J12" s="69"/>
    </row>
    <row r="13" ht="27" customHeight="1" spans="1:10">
      <c r="A13" s="57"/>
      <c r="B13" s="74"/>
      <c r="C13" s="74"/>
      <c r="D13" s="59"/>
      <c r="E13" s="59"/>
      <c r="F13" s="59"/>
      <c r="G13" s="59"/>
      <c r="H13" s="59"/>
      <c r="I13" s="59"/>
      <c r="J13" s="69"/>
    </row>
    <row r="14" ht="27" customHeight="1" spans="1:10">
      <c r="A14" s="57"/>
      <c r="B14" s="74"/>
      <c r="C14" s="74"/>
      <c r="D14" s="59"/>
      <c r="E14" s="59"/>
      <c r="F14" s="59"/>
      <c r="G14" s="59"/>
      <c r="H14" s="59"/>
      <c r="I14" s="59"/>
      <c r="J14" s="69"/>
    </row>
    <row r="15" ht="27" customHeight="1" spans="1:10">
      <c r="A15" s="57"/>
      <c r="B15" s="74"/>
      <c r="C15" s="74"/>
      <c r="D15" s="59"/>
      <c r="E15" s="59"/>
      <c r="F15" s="59"/>
      <c r="G15" s="59"/>
      <c r="H15" s="59"/>
      <c r="I15" s="59"/>
      <c r="J15" s="69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4166666666667" style="46" customWidth="1"/>
    <col min="2" max="4" width="6.18333333333333" style="46" customWidth="1"/>
    <col min="5" max="5" width="15.0916666666667" style="46" customWidth="1"/>
    <col min="6" max="6" width="50" style="46" customWidth="1"/>
    <col min="7" max="9" width="18.3666666666667" style="46" customWidth="1"/>
    <col min="10" max="10" width="1.54166666666667" style="46" customWidth="1"/>
    <col min="11" max="13" width="9.725" style="46" customWidth="1"/>
    <col min="14" max="16384" width="10" style="46"/>
  </cols>
  <sheetData>
    <row r="1" ht="25" customHeight="1" spans="1:10">
      <c r="A1" s="47"/>
      <c r="B1" s="1"/>
      <c r="C1" s="1"/>
      <c r="D1" s="1"/>
      <c r="E1" s="48"/>
      <c r="F1" s="49"/>
      <c r="G1" s="50"/>
      <c r="H1" s="50"/>
      <c r="I1" s="64" t="s">
        <v>204</v>
      </c>
      <c r="J1" s="54"/>
    </row>
    <row r="2" ht="22.75" customHeight="1" spans="1:10">
      <c r="A2" s="47"/>
      <c r="B2" s="51" t="s">
        <v>205</v>
      </c>
      <c r="C2" s="51"/>
      <c r="D2" s="51"/>
      <c r="E2" s="51"/>
      <c r="F2" s="51"/>
      <c r="G2" s="51"/>
      <c r="H2" s="51"/>
      <c r="I2" s="51"/>
      <c r="J2" s="54" t="s">
        <v>4</v>
      </c>
    </row>
    <row r="3" ht="19.5" customHeight="1" spans="1:10">
      <c r="A3" s="52"/>
      <c r="B3" s="53" t="s">
        <v>6</v>
      </c>
      <c r="C3" s="53"/>
      <c r="D3" s="53"/>
      <c r="E3" s="53"/>
      <c r="F3" s="53"/>
      <c r="G3" s="52"/>
      <c r="H3" s="52"/>
      <c r="I3" s="65" t="s">
        <v>7</v>
      </c>
      <c r="J3" s="66"/>
    </row>
    <row r="4" ht="24.4" customHeight="1" spans="1:10">
      <c r="A4" s="54"/>
      <c r="B4" s="55" t="s">
        <v>10</v>
      </c>
      <c r="C4" s="55"/>
      <c r="D4" s="55"/>
      <c r="E4" s="55"/>
      <c r="F4" s="55"/>
      <c r="G4" s="55" t="s">
        <v>206</v>
      </c>
      <c r="H4" s="55"/>
      <c r="I4" s="55"/>
      <c r="J4" s="67"/>
    </row>
    <row r="5" ht="24.4" customHeight="1" spans="1:10">
      <c r="A5" s="56"/>
      <c r="B5" s="55" t="s">
        <v>71</v>
      </c>
      <c r="C5" s="55"/>
      <c r="D5" s="55"/>
      <c r="E5" s="55" t="s">
        <v>72</v>
      </c>
      <c r="F5" s="55" t="s">
        <v>139</v>
      </c>
      <c r="G5" s="55" t="s">
        <v>60</v>
      </c>
      <c r="H5" s="55" t="s">
        <v>90</v>
      </c>
      <c r="I5" s="55" t="s">
        <v>91</v>
      </c>
      <c r="J5" s="67"/>
    </row>
    <row r="6" ht="24.4" customHeight="1" spans="1:10">
      <c r="A6" s="56"/>
      <c r="B6" s="55" t="s">
        <v>74</v>
      </c>
      <c r="C6" s="55" t="s">
        <v>75</v>
      </c>
      <c r="D6" s="55" t="s">
        <v>76</v>
      </c>
      <c r="E6" s="55"/>
      <c r="F6" s="55"/>
      <c r="G6" s="55"/>
      <c r="H6" s="55"/>
      <c r="I6" s="55"/>
      <c r="J6" s="68"/>
    </row>
    <row r="7" ht="27" customHeight="1" spans="1:10">
      <c r="A7" s="57"/>
      <c r="B7" s="55"/>
      <c r="C7" s="55"/>
      <c r="D7" s="55"/>
      <c r="E7" s="55"/>
      <c r="F7" s="55" t="s">
        <v>77</v>
      </c>
      <c r="G7" s="58" t="s">
        <v>203</v>
      </c>
      <c r="H7" s="59"/>
      <c r="I7" s="59"/>
      <c r="J7" s="69"/>
    </row>
    <row r="8" ht="27" customHeight="1" spans="1:10">
      <c r="A8" s="57"/>
      <c r="B8" s="55"/>
      <c r="C8" s="55"/>
      <c r="D8" s="55"/>
      <c r="E8" s="60"/>
      <c r="F8" s="61"/>
      <c r="G8" s="59"/>
      <c r="H8" s="59"/>
      <c r="I8" s="59"/>
      <c r="J8" s="69"/>
    </row>
    <row r="9" ht="27" customHeight="1" spans="1:10">
      <c r="A9" s="57"/>
      <c r="B9" s="55"/>
      <c r="C9" s="55"/>
      <c r="D9" s="55"/>
      <c r="E9" s="55"/>
      <c r="F9" s="55"/>
      <c r="G9" s="59"/>
      <c r="H9" s="59"/>
      <c r="I9" s="59"/>
      <c r="J9" s="69"/>
    </row>
    <row r="10" ht="27" customHeight="1" spans="1:10">
      <c r="A10" s="57"/>
      <c r="B10" s="55"/>
      <c r="C10" s="55"/>
      <c r="D10" s="55"/>
      <c r="E10" s="55"/>
      <c r="F10" s="55"/>
      <c r="G10" s="59"/>
      <c r="H10" s="59"/>
      <c r="I10" s="59"/>
      <c r="J10" s="69"/>
    </row>
    <row r="11" ht="27" customHeight="1" spans="1:10">
      <c r="A11" s="57"/>
      <c r="B11" s="55"/>
      <c r="C11" s="55"/>
      <c r="D11" s="55"/>
      <c r="E11" s="55"/>
      <c r="F11" s="55"/>
      <c r="G11" s="59"/>
      <c r="H11" s="59"/>
      <c r="I11" s="59"/>
      <c r="J11" s="69"/>
    </row>
    <row r="12" ht="27" customHeight="1" spans="1:10">
      <c r="A12" s="57"/>
      <c r="B12" s="55"/>
      <c r="C12" s="55"/>
      <c r="D12" s="55"/>
      <c r="E12" s="55"/>
      <c r="F12" s="55"/>
      <c r="G12" s="59"/>
      <c r="H12" s="59"/>
      <c r="I12" s="59"/>
      <c r="J12" s="69"/>
    </row>
    <row r="13" ht="27" customHeight="1" spans="1:10">
      <c r="A13" s="57"/>
      <c r="B13" s="55"/>
      <c r="C13" s="55"/>
      <c r="D13" s="55"/>
      <c r="E13" s="55"/>
      <c r="F13" s="55"/>
      <c r="G13" s="59"/>
      <c r="H13" s="59"/>
      <c r="I13" s="59"/>
      <c r="J13" s="69"/>
    </row>
    <row r="14" ht="27" customHeight="1" spans="1:10">
      <c r="A14" s="57"/>
      <c r="B14" s="55"/>
      <c r="C14" s="55"/>
      <c r="D14" s="55"/>
      <c r="E14" s="55"/>
      <c r="F14" s="55"/>
      <c r="G14" s="59"/>
      <c r="H14" s="59"/>
      <c r="I14" s="59"/>
      <c r="J14" s="69"/>
    </row>
    <row r="15" ht="27" customHeight="1" spans="1:10">
      <c r="A15" s="56"/>
      <c r="B15" s="60"/>
      <c r="C15" s="60"/>
      <c r="D15" s="60"/>
      <c r="E15" s="60"/>
      <c r="F15" s="60" t="s">
        <v>25</v>
      </c>
      <c r="G15" s="58"/>
      <c r="H15" s="58"/>
      <c r="I15" s="58"/>
      <c r="J15" s="68"/>
    </row>
    <row r="16" ht="27" customHeight="1" spans="1:10">
      <c r="A16" s="62"/>
      <c r="B16" s="63"/>
      <c r="C16" s="63"/>
      <c r="D16" s="63"/>
      <c r="E16" s="63"/>
      <c r="F16" s="62"/>
      <c r="G16" s="62"/>
      <c r="H16" s="62"/>
      <c r="I16" s="62"/>
      <c r="J16" s="7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/>
  <cols>
    <col min="1" max="1" width="1.54166666666667" style="46" customWidth="1"/>
    <col min="2" max="2" width="17.725" style="46" customWidth="1"/>
    <col min="3" max="3" width="19.2666666666667" style="46" customWidth="1"/>
    <col min="4" max="9" width="19.9083333333333" style="46" customWidth="1"/>
    <col min="10" max="10" width="1.54166666666667" style="46" customWidth="1"/>
    <col min="11" max="11" width="9.725" style="46" customWidth="1"/>
    <col min="12" max="16384" width="10" style="46"/>
  </cols>
  <sheetData>
    <row r="1" ht="25" customHeight="1" spans="1:10">
      <c r="A1" s="47"/>
      <c r="B1" s="47"/>
      <c r="C1" s="47"/>
      <c r="D1" s="1"/>
      <c r="E1" s="50"/>
      <c r="F1" s="50"/>
      <c r="G1" s="50"/>
      <c r="H1" s="50"/>
      <c r="I1" s="64" t="s">
        <v>207</v>
      </c>
      <c r="J1" s="54"/>
    </row>
    <row r="2" ht="22.75" customHeight="1" spans="1:10">
      <c r="A2" s="47"/>
      <c r="B2" s="71" t="s">
        <v>208</v>
      </c>
      <c r="C2" s="72"/>
      <c r="D2" s="72"/>
      <c r="E2" s="72"/>
      <c r="F2" s="72"/>
      <c r="G2" s="72"/>
      <c r="H2" s="72"/>
      <c r="I2" s="75"/>
      <c r="J2" s="54" t="s">
        <v>4</v>
      </c>
    </row>
    <row r="3" ht="19.5" customHeight="1" spans="1:10">
      <c r="A3" s="52"/>
      <c r="B3" s="53" t="s">
        <v>6</v>
      </c>
      <c r="C3" s="53"/>
      <c r="F3" s="65"/>
      <c r="G3" s="65"/>
      <c r="H3" s="65"/>
      <c r="I3" s="65" t="s">
        <v>7</v>
      </c>
      <c r="J3" s="66"/>
    </row>
    <row r="4" ht="24.4" customHeight="1" spans="1:10">
      <c r="A4" s="54"/>
      <c r="B4" s="55" t="s">
        <v>196</v>
      </c>
      <c r="C4" s="55" t="s">
        <v>73</v>
      </c>
      <c r="D4" s="55" t="s">
        <v>197</v>
      </c>
      <c r="E4" s="55"/>
      <c r="F4" s="55"/>
      <c r="G4" s="55"/>
      <c r="H4" s="55"/>
      <c r="I4" s="55"/>
      <c r="J4" s="67"/>
    </row>
    <row r="5" ht="24.4" customHeight="1" spans="1:10">
      <c r="A5" s="56"/>
      <c r="B5" s="55"/>
      <c r="C5" s="55"/>
      <c r="D5" s="55" t="s">
        <v>60</v>
      </c>
      <c r="E5" s="73" t="s">
        <v>198</v>
      </c>
      <c r="F5" s="55" t="s">
        <v>199</v>
      </c>
      <c r="G5" s="55"/>
      <c r="H5" s="55"/>
      <c r="I5" s="55" t="s">
        <v>200</v>
      </c>
      <c r="J5" s="67"/>
    </row>
    <row r="6" ht="24.4" customHeight="1" spans="1:10">
      <c r="A6" s="56"/>
      <c r="B6" s="55"/>
      <c r="C6" s="55"/>
      <c r="D6" s="55"/>
      <c r="E6" s="73"/>
      <c r="F6" s="55" t="s">
        <v>144</v>
      </c>
      <c r="G6" s="55" t="s">
        <v>201</v>
      </c>
      <c r="H6" s="55" t="s">
        <v>202</v>
      </c>
      <c r="I6" s="55"/>
      <c r="J6" s="68"/>
    </row>
    <row r="7" ht="27" customHeight="1" spans="1:10">
      <c r="A7" s="57"/>
      <c r="B7" s="55"/>
      <c r="C7" s="55" t="s">
        <v>77</v>
      </c>
      <c r="D7" s="58" t="s">
        <v>203</v>
      </c>
      <c r="E7" s="59"/>
      <c r="F7" s="59"/>
      <c r="G7" s="59"/>
      <c r="H7" s="59"/>
      <c r="I7" s="59"/>
      <c r="J7" s="69"/>
    </row>
    <row r="8" ht="27" customHeight="1" spans="1:10">
      <c r="A8" s="57"/>
      <c r="B8" s="60"/>
      <c r="C8" s="60"/>
      <c r="D8" s="59"/>
      <c r="E8" s="59"/>
      <c r="F8" s="59"/>
      <c r="G8" s="59"/>
      <c r="H8" s="59"/>
      <c r="I8" s="59"/>
      <c r="J8" s="69"/>
    </row>
    <row r="9" ht="27" customHeight="1" spans="1:10">
      <c r="A9" s="57"/>
      <c r="B9" s="74"/>
      <c r="C9" s="74"/>
      <c r="D9" s="59"/>
      <c r="E9" s="59"/>
      <c r="F9" s="59"/>
      <c r="G9" s="59"/>
      <c r="H9" s="59"/>
      <c r="I9" s="59"/>
      <c r="J9" s="69"/>
    </row>
    <row r="10" ht="27" customHeight="1" spans="1:10">
      <c r="A10" s="57"/>
      <c r="B10" s="74"/>
      <c r="C10" s="74"/>
      <c r="D10" s="59"/>
      <c r="E10" s="59"/>
      <c r="F10" s="59"/>
      <c r="G10" s="59"/>
      <c r="H10" s="59"/>
      <c r="I10" s="59"/>
      <c r="J10" s="69"/>
    </row>
    <row r="11" ht="27" customHeight="1" spans="1:10">
      <c r="A11" s="57"/>
      <c r="B11" s="74"/>
      <c r="C11" s="74"/>
      <c r="D11" s="59"/>
      <c r="E11" s="59"/>
      <c r="F11" s="59"/>
      <c r="G11" s="59"/>
      <c r="H11" s="59"/>
      <c r="I11" s="59"/>
      <c r="J11" s="69"/>
    </row>
    <row r="12" ht="27" customHeight="1" spans="1:10">
      <c r="A12" s="57"/>
      <c r="B12" s="74"/>
      <c r="C12" s="74"/>
      <c r="D12" s="59"/>
      <c r="E12" s="59"/>
      <c r="F12" s="59"/>
      <c r="G12" s="59"/>
      <c r="H12" s="59"/>
      <c r="I12" s="59"/>
      <c r="J12" s="69"/>
    </row>
    <row r="13" ht="27" customHeight="1" spans="1:10">
      <c r="A13" s="57"/>
      <c r="B13" s="74"/>
      <c r="C13" s="74"/>
      <c r="D13" s="59"/>
      <c r="E13" s="59"/>
      <c r="F13" s="59"/>
      <c r="G13" s="59"/>
      <c r="H13" s="59"/>
      <c r="I13" s="59"/>
      <c r="J13" s="69"/>
    </row>
    <row r="14" ht="27" customHeight="1" spans="1:10">
      <c r="A14" s="57"/>
      <c r="B14" s="74"/>
      <c r="C14" s="74"/>
      <c r="D14" s="59"/>
      <c r="E14" s="59"/>
      <c r="F14" s="59"/>
      <c r="G14" s="59"/>
      <c r="H14" s="59"/>
      <c r="I14" s="59"/>
      <c r="J14" s="69"/>
    </row>
    <row r="15" ht="27" customHeight="1" spans="1:10">
      <c r="A15" s="57"/>
      <c r="B15" s="74"/>
      <c r="C15" s="74"/>
      <c r="D15" s="59"/>
      <c r="E15" s="59"/>
      <c r="F15" s="59"/>
      <c r="G15" s="59"/>
      <c r="H15" s="59"/>
      <c r="I15" s="59"/>
      <c r="J15" s="69"/>
    </row>
    <row r="16" ht="27" customHeight="1" spans="1:10">
      <c r="A16" s="62"/>
      <c r="B16" s="62"/>
      <c r="C16" s="62"/>
      <c r="D16" s="62"/>
      <c r="E16" s="62"/>
      <c r="F16" s="62"/>
      <c r="G16" s="62"/>
      <c r="H16" s="62"/>
      <c r="I16" s="62"/>
      <c r="J16" s="7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4166666666667" style="46" customWidth="1"/>
    <col min="2" max="4" width="6.18333333333333" style="46" customWidth="1"/>
    <col min="5" max="5" width="19.2666666666667" style="46" customWidth="1"/>
    <col min="6" max="6" width="50" style="46" customWidth="1"/>
    <col min="7" max="9" width="18.45" style="46" customWidth="1"/>
    <col min="10" max="10" width="1.54166666666667" style="46" customWidth="1"/>
    <col min="11" max="13" width="9.725" style="46" customWidth="1"/>
    <col min="14" max="16383" width="10" style="46"/>
  </cols>
  <sheetData>
    <row r="1" ht="25" customHeight="1" spans="1:10">
      <c r="A1" s="47"/>
      <c r="B1" s="1"/>
      <c r="C1" s="1"/>
      <c r="D1" s="1"/>
      <c r="E1" s="48"/>
      <c r="F1" s="49"/>
      <c r="G1" s="50"/>
      <c r="H1" s="50"/>
      <c r="I1" s="64" t="s">
        <v>209</v>
      </c>
      <c r="J1" s="54"/>
    </row>
    <row r="2" ht="22.75" customHeight="1" spans="1:10">
      <c r="A2" s="47"/>
      <c r="B2" s="51" t="s">
        <v>210</v>
      </c>
      <c r="C2" s="51"/>
      <c r="D2" s="51"/>
      <c r="E2" s="51"/>
      <c r="F2" s="51"/>
      <c r="G2" s="51"/>
      <c r="H2" s="51"/>
      <c r="I2" s="51"/>
      <c r="J2" s="54" t="s">
        <v>4</v>
      </c>
    </row>
    <row r="3" ht="19.5" customHeight="1" spans="1:10">
      <c r="A3" s="52"/>
      <c r="B3" s="53" t="s">
        <v>6</v>
      </c>
      <c r="C3" s="53"/>
      <c r="D3" s="53"/>
      <c r="E3" s="53"/>
      <c r="F3" s="53"/>
      <c r="G3" s="52"/>
      <c r="H3" s="52"/>
      <c r="I3" s="65" t="s">
        <v>7</v>
      </c>
      <c r="J3" s="66"/>
    </row>
    <row r="4" ht="24.4" customHeight="1" spans="1:10">
      <c r="A4" s="54"/>
      <c r="B4" s="55" t="s">
        <v>10</v>
      </c>
      <c r="C4" s="55"/>
      <c r="D4" s="55"/>
      <c r="E4" s="55"/>
      <c r="F4" s="55"/>
      <c r="G4" s="55" t="s">
        <v>211</v>
      </c>
      <c r="H4" s="55"/>
      <c r="I4" s="55"/>
      <c r="J4" s="67"/>
    </row>
    <row r="5" ht="24.4" customHeight="1" spans="1:10">
      <c r="A5" s="56"/>
      <c r="B5" s="55" t="s">
        <v>71</v>
      </c>
      <c r="C5" s="55"/>
      <c r="D5" s="55"/>
      <c r="E5" s="55" t="s">
        <v>72</v>
      </c>
      <c r="F5" s="55" t="s">
        <v>139</v>
      </c>
      <c r="G5" s="55" t="s">
        <v>60</v>
      </c>
      <c r="H5" s="55" t="s">
        <v>90</v>
      </c>
      <c r="I5" s="55" t="s">
        <v>91</v>
      </c>
      <c r="J5" s="67"/>
    </row>
    <row r="6" ht="24.4" customHeight="1" spans="1:10">
      <c r="A6" s="56"/>
      <c r="B6" s="55" t="s">
        <v>74</v>
      </c>
      <c r="C6" s="55" t="s">
        <v>75</v>
      </c>
      <c r="D6" s="55" t="s">
        <v>76</v>
      </c>
      <c r="E6" s="55"/>
      <c r="F6" s="55"/>
      <c r="G6" s="55"/>
      <c r="H6" s="55"/>
      <c r="I6" s="55"/>
      <c r="J6" s="68"/>
    </row>
    <row r="7" ht="27" customHeight="1" spans="1:10">
      <c r="A7" s="57"/>
      <c r="B7" s="55"/>
      <c r="C7" s="55"/>
      <c r="D7" s="55"/>
      <c r="E7" s="55"/>
      <c r="F7" s="55" t="s">
        <v>77</v>
      </c>
      <c r="G7" s="58" t="s">
        <v>203</v>
      </c>
      <c r="H7" s="59"/>
      <c r="I7" s="59"/>
      <c r="J7" s="69"/>
    </row>
    <row r="8" ht="27" customHeight="1" spans="1:10">
      <c r="A8" s="57"/>
      <c r="B8" s="55"/>
      <c r="C8" s="55"/>
      <c r="D8" s="55"/>
      <c r="E8" s="60"/>
      <c r="F8" s="61"/>
      <c r="G8" s="59"/>
      <c r="H8" s="59"/>
      <c r="I8" s="59"/>
      <c r="J8" s="69"/>
    </row>
    <row r="9" ht="27" customHeight="1" spans="1:10">
      <c r="A9" s="57"/>
      <c r="B9" s="55"/>
      <c r="C9" s="55"/>
      <c r="D9" s="55"/>
      <c r="E9" s="55"/>
      <c r="F9" s="55"/>
      <c r="G9" s="59"/>
      <c r="H9" s="59"/>
      <c r="I9" s="59"/>
      <c r="J9" s="69"/>
    </row>
    <row r="10" ht="27" customHeight="1" spans="1:10">
      <c r="A10" s="57"/>
      <c r="B10" s="55"/>
      <c r="C10" s="55"/>
      <c r="D10" s="55"/>
      <c r="E10" s="55"/>
      <c r="F10" s="55"/>
      <c r="G10" s="59"/>
      <c r="H10" s="59"/>
      <c r="I10" s="59"/>
      <c r="J10" s="69"/>
    </row>
    <row r="11" ht="27" customHeight="1" spans="1:10">
      <c r="A11" s="57"/>
      <c r="B11" s="55"/>
      <c r="C11" s="55"/>
      <c r="D11" s="55"/>
      <c r="E11" s="55"/>
      <c r="F11" s="55"/>
      <c r="G11" s="59"/>
      <c r="H11" s="59"/>
      <c r="I11" s="59"/>
      <c r="J11" s="69"/>
    </row>
    <row r="12" ht="27" customHeight="1" spans="1:10">
      <c r="A12" s="57"/>
      <c r="B12" s="55"/>
      <c r="C12" s="55"/>
      <c r="D12" s="55"/>
      <c r="E12" s="55"/>
      <c r="F12" s="55"/>
      <c r="G12" s="59"/>
      <c r="H12" s="59"/>
      <c r="I12" s="59"/>
      <c r="J12" s="69"/>
    </row>
    <row r="13" ht="27" customHeight="1" spans="1:10">
      <c r="A13" s="57"/>
      <c r="B13" s="55"/>
      <c r="C13" s="55"/>
      <c r="D13" s="55"/>
      <c r="E13" s="55"/>
      <c r="F13" s="55"/>
      <c r="G13" s="59"/>
      <c r="H13" s="59"/>
      <c r="I13" s="59"/>
      <c r="J13" s="69"/>
    </row>
    <row r="14" ht="27" customHeight="1" spans="1:10">
      <c r="A14" s="57"/>
      <c r="B14" s="55"/>
      <c r="C14" s="55"/>
      <c r="D14" s="55"/>
      <c r="E14" s="55"/>
      <c r="F14" s="55"/>
      <c r="G14" s="59"/>
      <c r="H14" s="59"/>
      <c r="I14" s="59"/>
      <c r="J14" s="69"/>
    </row>
    <row r="15" ht="27" customHeight="1" spans="1:10">
      <c r="A15" s="57"/>
      <c r="B15" s="55"/>
      <c r="C15" s="55"/>
      <c r="D15" s="55"/>
      <c r="E15" s="55"/>
      <c r="F15" s="55"/>
      <c r="G15" s="59"/>
      <c r="H15" s="59"/>
      <c r="I15" s="59"/>
      <c r="J15" s="69"/>
    </row>
    <row r="16" ht="27" customHeight="1" spans="1:10">
      <c r="A16" s="62"/>
      <c r="B16" s="63"/>
      <c r="C16" s="63"/>
      <c r="D16" s="63"/>
      <c r="E16" s="63"/>
      <c r="F16" s="62"/>
      <c r="G16" s="62"/>
      <c r="H16" s="62"/>
      <c r="I16" s="62"/>
      <c r="J16" s="7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tabSelected="1" workbookViewId="0">
      <selection activeCell="B6" sqref="B6:I6"/>
    </sheetView>
  </sheetViews>
  <sheetFormatPr defaultColWidth="9" defaultRowHeight="13.5"/>
  <cols>
    <col min="3" max="3" width="12.45" customWidth="1"/>
    <col min="9" max="9" width="12" customWidth="1"/>
  </cols>
  <sheetData>
    <row r="1" ht="15.75" spans="1:9">
      <c r="A1" s="1"/>
      <c r="B1" s="2"/>
      <c r="C1" s="2"/>
      <c r="D1" s="2"/>
      <c r="E1" s="2"/>
      <c r="F1" s="2"/>
      <c r="G1" s="2"/>
      <c r="H1" s="2"/>
      <c r="I1" s="42" t="s">
        <v>212</v>
      </c>
    </row>
    <row r="2" ht="25.5" spans="1:9">
      <c r="A2" s="3" t="s">
        <v>213</v>
      </c>
      <c r="B2" s="3"/>
      <c r="C2" s="3"/>
      <c r="D2" s="4"/>
      <c r="E2" s="4"/>
      <c r="F2" s="4"/>
      <c r="G2" s="4"/>
      <c r="H2" s="4"/>
      <c r="I2" s="4"/>
    </row>
    <row r="3" ht="27" spans="1:9">
      <c r="A3" s="5"/>
      <c r="B3" s="5"/>
      <c r="C3" s="5"/>
      <c r="D3" s="6"/>
      <c r="E3" s="6"/>
      <c r="F3" s="6"/>
      <c r="G3" s="6"/>
      <c r="H3" s="6"/>
      <c r="I3" s="43" t="s">
        <v>214</v>
      </c>
    </row>
    <row r="4" ht="27" customHeight="1" spans="1:9">
      <c r="A4" s="7" t="s">
        <v>215</v>
      </c>
      <c r="B4" s="7"/>
      <c r="C4" s="7"/>
      <c r="D4" s="7"/>
      <c r="E4" s="7"/>
      <c r="F4" s="7"/>
      <c r="G4" s="7"/>
      <c r="H4" s="7"/>
      <c r="I4" s="7"/>
    </row>
    <row r="5" ht="26" customHeight="1" spans="1:9">
      <c r="A5" s="8" t="s">
        <v>191</v>
      </c>
      <c r="B5" s="9" t="s">
        <v>193</v>
      </c>
      <c r="C5" s="10"/>
      <c r="D5" s="10"/>
      <c r="E5" s="10"/>
      <c r="F5" s="10"/>
      <c r="G5" s="10"/>
      <c r="H5" s="10"/>
      <c r="I5" s="44"/>
    </row>
    <row r="6" ht="25" customHeight="1" spans="1:9">
      <c r="A6" s="11" t="s">
        <v>216</v>
      </c>
      <c r="B6" s="12" t="s">
        <v>0</v>
      </c>
      <c r="C6" s="12"/>
      <c r="D6" s="12"/>
      <c r="E6" s="12"/>
      <c r="F6" s="12"/>
      <c r="G6" s="12"/>
      <c r="H6" s="12"/>
      <c r="I6" s="12"/>
    </row>
    <row r="7" ht="30" customHeight="1" spans="1:9">
      <c r="A7" s="13" t="s">
        <v>217</v>
      </c>
      <c r="B7" s="14" t="s">
        <v>218</v>
      </c>
      <c r="C7" s="14"/>
      <c r="D7" s="14"/>
      <c r="E7" s="15">
        <v>50</v>
      </c>
      <c r="F7" s="15"/>
      <c r="G7" s="15"/>
      <c r="H7" s="15"/>
      <c r="I7" s="15"/>
    </row>
    <row r="8" ht="27" customHeight="1" spans="1:9">
      <c r="A8" s="16"/>
      <c r="B8" s="14" t="s">
        <v>219</v>
      </c>
      <c r="C8" s="14"/>
      <c r="D8" s="14"/>
      <c r="E8" s="15">
        <v>50</v>
      </c>
      <c r="F8" s="15"/>
      <c r="G8" s="15"/>
      <c r="H8" s="15"/>
      <c r="I8" s="15"/>
    </row>
    <row r="9" ht="38" customHeight="1" spans="1:9">
      <c r="A9" s="16"/>
      <c r="B9" s="14" t="s">
        <v>220</v>
      </c>
      <c r="C9" s="14"/>
      <c r="D9" s="14"/>
      <c r="E9" s="15"/>
      <c r="F9" s="15"/>
      <c r="G9" s="15"/>
      <c r="H9" s="15"/>
      <c r="I9" s="15"/>
    </row>
    <row r="10" ht="23" customHeight="1" spans="1:9">
      <c r="A10" s="17" t="s">
        <v>221</v>
      </c>
      <c r="B10" s="18" t="s">
        <v>222</v>
      </c>
      <c r="C10" s="18"/>
      <c r="D10" s="18"/>
      <c r="E10" s="18"/>
      <c r="F10" s="18"/>
      <c r="G10" s="18"/>
      <c r="H10" s="18"/>
      <c r="I10" s="18"/>
    </row>
    <row r="11" ht="28" customHeight="1" spans="1:9">
      <c r="A11" s="19"/>
      <c r="B11" s="18"/>
      <c r="C11" s="18"/>
      <c r="D11" s="18"/>
      <c r="E11" s="18"/>
      <c r="F11" s="18"/>
      <c r="G11" s="18"/>
      <c r="H11" s="18"/>
      <c r="I11" s="18"/>
    </row>
    <row r="12" ht="38" customHeight="1" spans="1:9">
      <c r="A12" s="16" t="s">
        <v>223</v>
      </c>
      <c r="B12" s="20" t="s">
        <v>224</v>
      </c>
      <c r="C12" s="20" t="s">
        <v>225</v>
      </c>
      <c r="D12" s="21" t="s">
        <v>226</v>
      </c>
      <c r="E12" s="22"/>
      <c r="F12" s="23" t="s">
        <v>227</v>
      </c>
      <c r="G12" s="23"/>
      <c r="H12" s="23"/>
      <c r="I12" s="23"/>
    </row>
    <row r="13" ht="32" customHeight="1" spans="1:9">
      <c r="A13" s="16"/>
      <c r="B13" s="24" t="s">
        <v>228</v>
      </c>
      <c r="C13" s="24" t="s">
        <v>229</v>
      </c>
      <c r="D13" s="25" t="s">
        <v>230</v>
      </c>
      <c r="E13" s="26"/>
      <c r="F13" s="25" t="s">
        <v>231</v>
      </c>
      <c r="G13" s="27"/>
      <c r="H13" s="27"/>
      <c r="I13" s="26"/>
    </row>
    <row r="14" ht="36" customHeight="1" spans="1:9">
      <c r="A14" s="16"/>
      <c r="B14" s="24"/>
      <c r="C14" s="24"/>
      <c r="D14" s="25" t="s">
        <v>232</v>
      </c>
      <c r="E14" s="26"/>
      <c r="F14" s="25" t="s">
        <v>233</v>
      </c>
      <c r="G14" s="27"/>
      <c r="H14" s="27"/>
      <c r="I14" s="26"/>
    </row>
    <row r="15" ht="34" customHeight="1" spans="1:9">
      <c r="A15" s="16"/>
      <c r="B15" s="24"/>
      <c r="C15" s="28" t="s">
        <v>234</v>
      </c>
      <c r="D15" s="29" t="s">
        <v>235</v>
      </c>
      <c r="E15" s="30"/>
      <c r="F15" s="29" t="s">
        <v>231</v>
      </c>
      <c r="G15" s="31"/>
      <c r="H15" s="31"/>
      <c r="I15" s="30"/>
    </row>
    <row r="16" ht="34" customHeight="1" spans="1:9">
      <c r="A16" s="16"/>
      <c r="B16" s="24"/>
      <c r="C16" s="32"/>
      <c r="D16" s="29" t="s">
        <v>236</v>
      </c>
      <c r="E16" s="33"/>
      <c r="F16" s="29" t="s">
        <v>231</v>
      </c>
      <c r="G16" s="34"/>
      <c r="H16" s="34"/>
      <c r="I16" s="33"/>
    </row>
    <row r="17" ht="34" customHeight="1" spans="1:9">
      <c r="A17" s="16"/>
      <c r="B17" s="24"/>
      <c r="C17" s="35"/>
      <c r="D17" s="29" t="s">
        <v>237</v>
      </c>
      <c r="E17" s="30"/>
      <c r="F17" s="29" t="s">
        <v>231</v>
      </c>
      <c r="G17" s="31"/>
      <c r="H17" s="31"/>
      <c r="I17" s="30"/>
    </row>
    <row r="18" ht="30" customHeight="1" spans="1:9">
      <c r="A18" s="16"/>
      <c r="B18" s="24"/>
      <c r="C18" s="16" t="s">
        <v>238</v>
      </c>
      <c r="D18" s="29" t="s">
        <v>239</v>
      </c>
      <c r="E18" s="30"/>
      <c r="F18" s="29" t="s">
        <v>240</v>
      </c>
      <c r="G18" s="31"/>
      <c r="H18" s="31"/>
      <c r="I18" s="30"/>
    </row>
    <row r="19" ht="32" customHeight="1" spans="1:9">
      <c r="A19" s="16"/>
      <c r="B19" s="24"/>
      <c r="C19" s="28" t="s">
        <v>241</v>
      </c>
      <c r="D19" s="29" t="s">
        <v>242</v>
      </c>
      <c r="E19" s="30"/>
      <c r="F19" s="36" t="s">
        <v>243</v>
      </c>
      <c r="G19" s="36"/>
      <c r="H19" s="36"/>
      <c r="I19" s="36"/>
    </row>
    <row r="20" ht="32" customHeight="1" spans="1:9">
      <c r="A20" s="16"/>
      <c r="B20" s="37" t="s">
        <v>244</v>
      </c>
      <c r="C20" s="19" t="s">
        <v>245</v>
      </c>
      <c r="D20" s="38" t="s">
        <v>246</v>
      </c>
      <c r="E20" s="39"/>
      <c r="F20" s="38" t="s">
        <v>247</v>
      </c>
      <c r="G20" s="39"/>
      <c r="H20" s="39"/>
      <c r="I20" s="45"/>
    </row>
    <row r="21" ht="32" customHeight="1" spans="1:9">
      <c r="A21" s="16"/>
      <c r="B21" s="28" t="s">
        <v>248</v>
      </c>
      <c r="C21" s="40" t="s">
        <v>249</v>
      </c>
      <c r="D21" s="29" t="s">
        <v>250</v>
      </c>
      <c r="E21" s="33"/>
      <c r="F21" s="29" t="s">
        <v>251</v>
      </c>
      <c r="G21" s="34"/>
      <c r="H21" s="34"/>
      <c r="I21" s="33"/>
    </row>
    <row r="22" ht="36" customHeight="1" spans="1:9">
      <c r="A22" s="16"/>
      <c r="B22" s="35"/>
      <c r="C22" s="40" t="s">
        <v>249</v>
      </c>
      <c r="D22" s="41" t="s">
        <v>252</v>
      </c>
      <c r="E22" s="41"/>
      <c r="F22" s="41" t="s">
        <v>251</v>
      </c>
      <c r="G22" s="41"/>
      <c r="H22" s="41"/>
      <c r="I22" s="41"/>
    </row>
  </sheetData>
  <mergeCells count="41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7:A9"/>
    <mergeCell ref="A10:A11"/>
    <mergeCell ref="A12:A22"/>
    <mergeCell ref="B13:B19"/>
    <mergeCell ref="B21:B22"/>
    <mergeCell ref="C13:C14"/>
    <mergeCell ref="C15:C17"/>
    <mergeCell ref="B10:I1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workbookViewId="0">
      <pane ySplit="5" topLeftCell="A30" activePane="bottomLeft" state="frozen"/>
      <selection/>
      <selection pane="bottomLeft" activeCell="E10" sqref="E10"/>
    </sheetView>
  </sheetViews>
  <sheetFormatPr defaultColWidth="10" defaultRowHeight="13.5" outlineLevelCol="5"/>
  <cols>
    <col min="1" max="1" width="1.54166666666667" style="46" customWidth="1"/>
    <col min="2" max="2" width="40.6333333333333" style="46" customWidth="1"/>
    <col min="3" max="3" width="15.6333333333333" style="46" customWidth="1"/>
    <col min="4" max="4" width="40.6333333333333" style="46" customWidth="1"/>
    <col min="5" max="5" width="15.6333333333333" style="46" customWidth="1"/>
    <col min="6" max="6" width="1.54166666666667" style="46" customWidth="1"/>
    <col min="7" max="11" width="9.725" style="46" customWidth="1"/>
    <col min="12" max="16384" width="10" style="46"/>
  </cols>
  <sheetData>
    <row r="1" s="148" customFormat="1" ht="25" customHeight="1" spans="1:6">
      <c r="A1" s="1"/>
      <c r="B1" s="1"/>
      <c r="C1" s="149"/>
      <c r="D1" s="1"/>
      <c r="E1" s="150" t="s">
        <v>3</v>
      </c>
      <c r="F1" s="151" t="s">
        <v>4</v>
      </c>
    </row>
    <row r="2" ht="22.75" customHeight="1" spans="1:6">
      <c r="A2" s="129"/>
      <c r="B2" s="131" t="s">
        <v>5</v>
      </c>
      <c r="C2" s="131"/>
      <c r="D2" s="131"/>
      <c r="E2" s="131"/>
      <c r="F2" s="138"/>
    </row>
    <row r="3" ht="19.5" customHeight="1" spans="1:6">
      <c r="A3" s="132"/>
      <c r="B3" s="53" t="s">
        <v>6</v>
      </c>
      <c r="C3" s="118"/>
      <c r="D3" s="118"/>
      <c r="E3" s="133" t="s">
        <v>7</v>
      </c>
      <c r="F3" s="139"/>
    </row>
    <row r="4" ht="26" customHeight="1" spans="1:6">
      <c r="A4" s="134"/>
      <c r="B4" s="55" t="s">
        <v>8</v>
      </c>
      <c r="C4" s="55"/>
      <c r="D4" s="55" t="s">
        <v>9</v>
      </c>
      <c r="E4" s="55"/>
      <c r="F4" s="123"/>
    </row>
    <row r="5" ht="26" customHeight="1" spans="1:6">
      <c r="A5" s="134"/>
      <c r="B5" s="55" t="s">
        <v>10</v>
      </c>
      <c r="C5" s="55" t="s">
        <v>11</v>
      </c>
      <c r="D5" s="55" t="s">
        <v>10</v>
      </c>
      <c r="E5" s="55" t="s">
        <v>11</v>
      </c>
      <c r="F5" s="123"/>
    </row>
    <row r="6" ht="26" customHeight="1" spans="1:6">
      <c r="A6" s="54"/>
      <c r="B6" s="60" t="s">
        <v>12</v>
      </c>
      <c r="C6" s="141">
        <v>53773376.5</v>
      </c>
      <c r="D6" s="60" t="s">
        <v>13</v>
      </c>
      <c r="E6" s="141"/>
      <c r="F6" s="68"/>
    </row>
    <row r="7" ht="26" customHeight="1" spans="1:6">
      <c r="A7" s="54"/>
      <c r="B7" s="60" t="s">
        <v>14</v>
      </c>
      <c r="C7" s="141"/>
      <c r="D7" s="60" t="s">
        <v>15</v>
      </c>
      <c r="E7" s="141"/>
      <c r="F7" s="68"/>
    </row>
    <row r="8" ht="26" customHeight="1" spans="1:6">
      <c r="A8" s="54"/>
      <c r="B8" s="60" t="s">
        <v>16</v>
      </c>
      <c r="C8" s="141"/>
      <c r="D8" s="60" t="s">
        <v>17</v>
      </c>
      <c r="E8" s="141"/>
      <c r="F8" s="68"/>
    </row>
    <row r="9" ht="26" customHeight="1" spans="1:6">
      <c r="A9" s="54"/>
      <c r="B9" s="60" t="s">
        <v>18</v>
      </c>
      <c r="C9" s="141">
        <v>600000</v>
      </c>
      <c r="D9" s="60" t="s">
        <v>19</v>
      </c>
      <c r="E9" s="141"/>
      <c r="F9" s="68"/>
    </row>
    <row r="10" ht="26" customHeight="1" spans="1:6">
      <c r="A10" s="54"/>
      <c r="B10" s="60" t="s">
        <v>20</v>
      </c>
      <c r="C10" s="141"/>
      <c r="D10" s="60" t="s">
        <v>21</v>
      </c>
      <c r="E10" s="89">
        <v>44747491.91</v>
      </c>
      <c r="F10" s="68"/>
    </row>
    <row r="11" ht="26" customHeight="1" spans="1:6">
      <c r="A11" s="54"/>
      <c r="B11" s="60" t="s">
        <v>22</v>
      </c>
      <c r="C11" s="141"/>
      <c r="D11" s="60" t="s">
        <v>23</v>
      </c>
      <c r="E11" s="141"/>
      <c r="F11" s="68"/>
    </row>
    <row r="12" ht="26" customHeight="1" spans="1:6">
      <c r="A12" s="54"/>
      <c r="B12" s="60"/>
      <c r="C12" s="141"/>
      <c r="D12" s="60" t="s">
        <v>24</v>
      </c>
      <c r="E12" s="141"/>
      <c r="F12" s="68"/>
    </row>
    <row r="13" ht="26" customHeight="1" spans="1:6">
      <c r="A13" s="54"/>
      <c r="B13" s="60" t="s">
        <v>25</v>
      </c>
      <c r="C13" s="141"/>
      <c r="D13" s="60" t="s">
        <v>26</v>
      </c>
      <c r="E13" s="141">
        <v>5496802.62</v>
      </c>
      <c r="F13" s="68"/>
    </row>
    <row r="14" ht="26" customHeight="1" spans="1:6">
      <c r="A14" s="54"/>
      <c r="B14" s="60" t="s">
        <v>25</v>
      </c>
      <c r="C14" s="141"/>
      <c r="D14" s="60" t="s">
        <v>27</v>
      </c>
      <c r="E14" s="141"/>
      <c r="F14" s="68"/>
    </row>
    <row r="15" ht="26" customHeight="1" spans="1:6">
      <c r="A15" s="54"/>
      <c r="B15" s="60" t="s">
        <v>25</v>
      </c>
      <c r="C15" s="141"/>
      <c r="D15" s="60" t="s">
        <v>28</v>
      </c>
      <c r="E15" s="141"/>
      <c r="F15" s="68"/>
    </row>
    <row r="16" ht="26" customHeight="1" spans="1:6">
      <c r="A16" s="54"/>
      <c r="B16" s="60" t="s">
        <v>25</v>
      </c>
      <c r="C16" s="141"/>
      <c r="D16" s="60" t="s">
        <v>29</v>
      </c>
      <c r="E16" s="141"/>
      <c r="F16" s="68"/>
    </row>
    <row r="17" ht="26" customHeight="1" spans="1:6">
      <c r="A17" s="54"/>
      <c r="B17" s="60" t="s">
        <v>25</v>
      </c>
      <c r="C17" s="141"/>
      <c r="D17" s="60" t="s">
        <v>30</v>
      </c>
      <c r="E17" s="141"/>
      <c r="F17" s="68"/>
    </row>
    <row r="18" ht="26" customHeight="1" spans="1:6">
      <c r="A18" s="54"/>
      <c r="B18" s="60"/>
      <c r="C18" s="141"/>
      <c r="D18" s="60" t="s">
        <v>31</v>
      </c>
      <c r="E18" s="141"/>
      <c r="F18" s="68"/>
    </row>
    <row r="19" ht="26" customHeight="1" spans="1:6">
      <c r="A19" s="54"/>
      <c r="B19" s="60"/>
      <c r="C19" s="141"/>
      <c r="D19" s="60" t="s">
        <v>32</v>
      </c>
      <c r="E19" s="141"/>
      <c r="F19" s="68"/>
    </row>
    <row r="20" ht="26" customHeight="1" spans="1:6">
      <c r="A20" s="54"/>
      <c r="B20" s="60"/>
      <c r="C20" s="141"/>
      <c r="D20" s="60" t="s">
        <v>33</v>
      </c>
      <c r="E20" s="141"/>
      <c r="F20" s="68"/>
    </row>
    <row r="21" ht="26" customHeight="1" spans="1:6">
      <c r="A21" s="54"/>
      <c r="B21" s="60"/>
      <c r="C21" s="141"/>
      <c r="D21" s="60" t="s">
        <v>34</v>
      </c>
      <c r="E21" s="141"/>
      <c r="F21" s="68"/>
    </row>
    <row r="22" ht="26" customHeight="1" spans="1:6">
      <c r="A22" s="54"/>
      <c r="B22" s="60"/>
      <c r="C22" s="141"/>
      <c r="D22" s="60" t="s">
        <v>35</v>
      </c>
      <c r="E22" s="141"/>
      <c r="F22" s="68"/>
    </row>
    <row r="23" ht="26" customHeight="1" spans="1:6">
      <c r="A23" s="54"/>
      <c r="B23" s="60"/>
      <c r="C23" s="141"/>
      <c r="D23" s="60" t="s">
        <v>36</v>
      </c>
      <c r="E23" s="141"/>
      <c r="F23" s="68"/>
    </row>
    <row r="24" ht="26" customHeight="1" spans="1:6">
      <c r="A24" s="54"/>
      <c r="B24" s="60"/>
      <c r="C24" s="141"/>
      <c r="D24" s="60" t="s">
        <v>37</v>
      </c>
      <c r="E24" s="141"/>
      <c r="F24" s="68"/>
    </row>
    <row r="25" ht="26" customHeight="1" spans="1:6">
      <c r="A25" s="54"/>
      <c r="B25" s="60" t="s">
        <v>25</v>
      </c>
      <c r="C25" s="141"/>
      <c r="D25" s="60" t="s">
        <v>38</v>
      </c>
      <c r="E25" s="141">
        <v>4122601.97</v>
      </c>
      <c r="F25" s="68"/>
    </row>
    <row r="26" ht="26" customHeight="1" spans="1:6">
      <c r="A26" s="54"/>
      <c r="B26" s="60" t="s">
        <v>25</v>
      </c>
      <c r="C26" s="141"/>
      <c r="D26" s="60" t="s">
        <v>39</v>
      </c>
      <c r="E26" s="141"/>
      <c r="F26" s="68"/>
    </row>
    <row r="27" ht="26" customHeight="1" spans="1:6">
      <c r="A27" s="54"/>
      <c r="B27" s="60" t="s">
        <v>25</v>
      </c>
      <c r="C27" s="141"/>
      <c r="D27" s="60" t="s">
        <v>40</v>
      </c>
      <c r="E27" s="141"/>
      <c r="F27" s="68"/>
    </row>
    <row r="28" ht="26" customHeight="1" spans="1:6">
      <c r="A28" s="54"/>
      <c r="B28" s="60" t="s">
        <v>25</v>
      </c>
      <c r="C28" s="141"/>
      <c r="D28" s="60" t="s">
        <v>41</v>
      </c>
      <c r="E28" s="141"/>
      <c r="F28" s="68"/>
    </row>
    <row r="29" ht="26" customHeight="1" spans="1:6">
      <c r="A29" s="54"/>
      <c r="B29" s="60" t="s">
        <v>25</v>
      </c>
      <c r="C29" s="141"/>
      <c r="D29" s="60" t="s">
        <v>42</v>
      </c>
      <c r="E29" s="141"/>
      <c r="F29" s="68"/>
    </row>
    <row r="30" ht="26" customHeight="1" spans="1:6">
      <c r="A30" s="54"/>
      <c r="B30" s="60" t="s">
        <v>25</v>
      </c>
      <c r="C30" s="141"/>
      <c r="D30" s="60" t="s">
        <v>43</v>
      </c>
      <c r="E30" s="141"/>
      <c r="F30" s="68"/>
    </row>
    <row r="31" ht="26" customHeight="1" spans="1:6">
      <c r="A31" s="54"/>
      <c r="B31" s="60" t="s">
        <v>25</v>
      </c>
      <c r="C31" s="141"/>
      <c r="D31" s="60" t="s">
        <v>44</v>
      </c>
      <c r="E31" s="141"/>
      <c r="F31" s="68"/>
    </row>
    <row r="32" ht="26" customHeight="1" spans="1:6">
      <c r="A32" s="54"/>
      <c r="B32" s="60" t="s">
        <v>25</v>
      </c>
      <c r="C32" s="141"/>
      <c r="D32" s="60" t="s">
        <v>45</v>
      </c>
      <c r="E32" s="141"/>
      <c r="F32" s="68"/>
    </row>
    <row r="33" ht="26" customHeight="1" spans="1:6">
      <c r="A33" s="54"/>
      <c r="B33" s="60" t="s">
        <v>25</v>
      </c>
      <c r="C33" s="141"/>
      <c r="D33" s="60" t="s">
        <v>46</v>
      </c>
      <c r="E33" s="141"/>
      <c r="F33" s="68"/>
    </row>
    <row r="34" ht="26" customHeight="1" spans="1:6">
      <c r="A34" s="54"/>
      <c r="B34" s="60" t="s">
        <v>25</v>
      </c>
      <c r="C34" s="141"/>
      <c r="D34" s="60" t="s">
        <v>47</v>
      </c>
      <c r="E34" s="141"/>
      <c r="F34" s="68"/>
    </row>
    <row r="35" ht="26" customHeight="1" spans="1:6">
      <c r="A35" s="54"/>
      <c r="B35" s="60" t="s">
        <v>25</v>
      </c>
      <c r="C35" s="141"/>
      <c r="D35" s="60" t="s">
        <v>48</v>
      </c>
      <c r="E35" s="141"/>
      <c r="F35" s="68"/>
    </row>
    <row r="36" ht="26" customHeight="1" spans="1:6">
      <c r="A36" s="57"/>
      <c r="B36" s="55" t="s">
        <v>49</v>
      </c>
      <c r="C36" s="141">
        <f>SUM(C6:C35)</f>
        <v>54373376.5</v>
      </c>
      <c r="D36" s="55" t="s">
        <v>50</v>
      </c>
      <c r="E36" s="141">
        <f>SUM(E6:E35)</f>
        <v>54366896.5</v>
      </c>
      <c r="F36" s="69"/>
    </row>
    <row r="37" ht="26" customHeight="1" spans="1:6">
      <c r="A37" s="54"/>
      <c r="B37" s="60" t="s">
        <v>51</v>
      </c>
      <c r="C37" s="141"/>
      <c r="D37" s="60" t="s">
        <v>52</v>
      </c>
      <c r="E37" s="141"/>
      <c r="F37" s="152"/>
    </row>
    <row r="38" ht="26" customHeight="1" spans="1:6">
      <c r="A38" s="153"/>
      <c r="B38" s="60" t="s">
        <v>53</v>
      </c>
      <c r="C38" s="141"/>
      <c r="D38" s="60" t="s">
        <v>54</v>
      </c>
      <c r="E38" s="141"/>
      <c r="F38" s="152"/>
    </row>
    <row r="39" ht="26" customHeight="1" spans="1:6">
      <c r="A39" s="153"/>
      <c r="B39" s="154"/>
      <c r="C39" s="141"/>
      <c r="D39" s="60" t="s">
        <v>55</v>
      </c>
      <c r="E39" s="141">
        <f>C36-E36</f>
        <v>6480.00000000745</v>
      </c>
      <c r="F39" s="152"/>
    </row>
    <row r="40" ht="26" customHeight="1" spans="1:6">
      <c r="A40" s="155"/>
      <c r="B40" s="55" t="s">
        <v>56</v>
      </c>
      <c r="C40" s="141">
        <v>54373376.5</v>
      </c>
      <c r="D40" s="55" t="s">
        <v>57</v>
      </c>
      <c r="E40" s="141">
        <v>54373376.5</v>
      </c>
      <c r="F40" s="156"/>
    </row>
    <row r="41" ht="9.75" customHeight="1" spans="1:6">
      <c r="A41" s="137"/>
      <c r="B41" s="157"/>
      <c r="C41" s="158"/>
      <c r="D41" s="159"/>
      <c r="E41" s="137"/>
      <c r="F41" s="16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10"/>
  <sheetViews>
    <sheetView workbookViewId="0">
      <pane ySplit="6" topLeftCell="A7" activePane="bottomLeft" state="frozen"/>
      <selection/>
      <selection pane="bottomLeft" activeCell="E22" sqref="E22"/>
    </sheetView>
  </sheetViews>
  <sheetFormatPr defaultColWidth="10" defaultRowHeight="13.5"/>
  <cols>
    <col min="1" max="1" width="1.54166666666667" style="46" customWidth="1"/>
    <col min="2" max="2" width="9.90833333333333" style="46" customWidth="1"/>
    <col min="3" max="3" width="7.09166666666667" style="46" customWidth="1"/>
    <col min="4" max="4" width="7.26666666666667" style="46" customWidth="1"/>
    <col min="5" max="5" width="13.8166666666667" style="46" customWidth="1"/>
    <col min="6" max="6" width="35.8166666666667" style="46" customWidth="1"/>
    <col min="7" max="16" width="15.0916666666667" style="46" customWidth="1"/>
    <col min="17" max="17" width="14.3666666666667" style="46" customWidth="1"/>
    <col min="18" max="18" width="9.725" style="46" customWidth="1"/>
    <col min="19" max="16384" width="10" style="46"/>
  </cols>
  <sheetData>
    <row r="1" ht="25" customHeight="1" spans="1:17">
      <c r="A1" s="47"/>
      <c r="B1" s="1"/>
      <c r="C1" s="47"/>
      <c r="D1" s="47"/>
      <c r="E1" s="47"/>
      <c r="F1" s="47"/>
      <c r="H1" s="50"/>
      <c r="I1" s="50"/>
      <c r="J1" s="117"/>
      <c r="K1" s="117"/>
      <c r="L1" s="117"/>
      <c r="M1" s="117"/>
      <c r="N1" s="117"/>
      <c r="O1" s="117"/>
      <c r="P1" s="64" t="s">
        <v>58</v>
      </c>
      <c r="Q1" s="54"/>
    </row>
    <row r="2" ht="22.75" customHeight="1" spans="1:17">
      <c r="A2" s="47"/>
      <c r="B2" s="71" t="s">
        <v>59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5"/>
      <c r="Q2" s="54" t="s">
        <v>4</v>
      </c>
    </row>
    <row r="3" ht="19.5" customHeight="1" spans="1:17">
      <c r="A3" s="52"/>
      <c r="B3" s="142" t="s">
        <v>6</v>
      </c>
      <c r="C3" s="143"/>
      <c r="D3" s="144"/>
      <c r="E3" s="145"/>
      <c r="F3" s="52"/>
      <c r="I3" s="102"/>
      <c r="J3" s="52"/>
      <c r="K3" s="102"/>
      <c r="L3" s="102"/>
      <c r="M3" s="102"/>
      <c r="N3" s="102"/>
      <c r="O3" s="102"/>
      <c r="P3" s="65" t="s">
        <v>7</v>
      </c>
      <c r="Q3" s="66"/>
    </row>
    <row r="4" ht="24.4" customHeight="1" spans="1:18">
      <c r="A4" s="56"/>
      <c r="B4" s="73" t="s">
        <v>10</v>
      </c>
      <c r="C4" s="73"/>
      <c r="D4" s="73"/>
      <c r="E4" s="73"/>
      <c r="F4" s="73"/>
      <c r="G4" s="73" t="s">
        <v>60</v>
      </c>
      <c r="H4" s="73" t="s">
        <v>61</v>
      </c>
      <c r="I4" s="73" t="s">
        <v>62</v>
      </c>
      <c r="J4" s="73" t="s">
        <v>63</v>
      </c>
      <c r="K4" s="73" t="s">
        <v>64</v>
      </c>
      <c r="L4" s="73" t="s">
        <v>65</v>
      </c>
      <c r="M4" s="73" t="s">
        <v>66</v>
      </c>
      <c r="N4" s="73" t="s">
        <v>67</v>
      </c>
      <c r="O4" s="73" t="s">
        <v>68</v>
      </c>
      <c r="P4" s="73" t="s">
        <v>69</v>
      </c>
      <c r="Q4" s="73" t="s">
        <v>70</v>
      </c>
      <c r="R4" s="68"/>
    </row>
    <row r="5" ht="24.4" customHeight="1" spans="1:18">
      <c r="A5" s="56"/>
      <c r="B5" s="73" t="s">
        <v>71</v>
      </c>
      <c r="C5" s="73"/>
      <c r="D5" s="73"/>
      <c r="E5" s="73" t="s">
        <v>72</v>
      </c>
      <c r="F5" s="73" t="s">
        <v>73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68"/>
    </row>
    <row r="6" ht="24.4" customHeight="1" spans="1:18">
      <c r="A6" s="56"/>
      <c r="B6" s="73" t="s">
        <v>74</v>
      </c>
      <c r="C6" s="73" t="s">
        <v>75</v>
      </c>
      <c r="D6" s="73" t="s">
        <v>76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68"/>
    </row>
    <row r="7" ht="25" customHeight="1" spans="1:18">
      <c r="A7" s="57"/>
      <c r="B7" s="55"/>
      <c r="C7" s="141"/>
      <c r="D7" s="141"/>
      <c r="E7" s="141"/>
      <c r="F7" s="146" t="s">
        <v>77</v>
      </c>
      <c r="G7" s="89">
        <v>54373376.5</v>
      </c>
      <c r="H7" s="89"/>
      <c r="I7" s="89">
        <f>SUM(I8:I10)</f>
        <v>53773376.5</v>
      </c>
      <c r="J7" s="89"/>
      <c r="K7" s="89"/>
      <c r="L7" s="89">
        <v>600000</v>
      </c>
      <c r="M7" s="59"/>
      <c r="N7" s="59"/>
      <c r="O7" s="59"/>
      <c r="P7" s="59"/>
      <c r="Q7" s="59"/>
      <c r="R7" s="69"/>
    </row>
    <row r="8" ht="25" customHeight="1" spans="2:19">
      <c r="B8" s="141" t="s">
        <v>78</v>
      </c>
      <c r="C8" s="141" t="s">
        <v>79</v>
      </c>
      <c r="D8" s="141" t="s">
        <v>80</v>
      </c>
      <c r="E8" s="147">
        <v>203012</v>
      </c>
      <c r="F8" s="141" t="s">
        <v>81</v>
      </c>
      <c r="G8" s="89">
        <f>SUM(I8:L8)</f>
        <v>44753971.91</v>
      </c>
      <c r="H8" s="89"/>
      <c r="I8" s="89">
        <v>44153971.91</v>
      </c>
      <c r="J8" s="89"/>
      <c r="K8" s="89"/>
      <c r="L8" s="89">
        <v>600000</v>
      </c>
      <c r="M8" s="89"/>
      <c r="N8" s="141"/>
      <c r="O8" s="141"/>
      <c r="P8" s="141"/>
      <c r="Q8" s="141"/>
      <c r="R8" s="141"/>
      <c r="S8" s="141"/>
    </row>
    <row r="9" ht="25" customHeight="1" spans="2:19">
      <c r="B9" s="141" t="s">
        <v>82</v>
      </c>
      <c r="C9" s="141" t="s">
        <v>83</v>
      </c>
      <c r="D9" s="141" t="s">
        <v>83</v>
      </c>
      <c r="E9" s="147">
        <v>203012</v>
      </c>
      <c r="F9" s="141" t="s">
        <v>84</v>
      </c>
      <c r="G9" s="89">
        <f t="shared" ref="G9:G10" si="0">SUM(I9:L9)</f>
        <v>5496802.62</v>
      </c>
      <c r="H9" s="89"/>
      <c r="I9" s="89">
        <v>5496802.62</v>
      </c>
      <c r="J9" s="89"/>
      <c r="K9" s="89"/>
      <c r="L9" s="89"/>
      <c r="M9" s="89"/>
      <c r="N9" s="141"/>
      <c r="O9" s="141"/>
      <c r="P9" s="141"/>
      <c r="Q9" s="141"/>
      <c r="R9" s="141"/>
      <c r="S9" s="141"/>
    </row>
    <row r="10" ht="25" customHeight="1" spans="2:19">
      <c r="B10" s="141" t="s">
        <v>85</v>
      </c>
      <c r="C10" s="141" t="s">
        <v>80</v>
      </c>
      <c r="D10" s="141" t="s">
        <v>86</v>
      </c>
      <c r="E10" s="147">
        <v>203012</v>
      </c>
      <c r="F10" s="141" t="s">
        <v>87</v>
      </c>
      <c r="G10" s="89">
        <f t="shared" si="0"/>
        <v>4122601.97</v>
      </c>
      <c r="H10" s="89"/>
      <c r="I10" s="89">
        <v>4122601.97</v>
      </c>
      <c r="J10" s="89"/>
      <c r="K10" s="89"/>
      <c r="L10" s="89"/>
      <c r="M10" s="89"/>
      <c r="N10" s="141"/>
      <c r="O10" s="141"/>
      <c r="P10" s="141"/>
      <c r="Q10" s="141"/>
      <c r="R10" s="141"/>
      <c r="S10" s="141"/>
    </row>
  </sheetData>
  <mergeCells count="17">
    <mergeCell ref="B2:P2"/>
    <mergeCell ref="B3:E3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8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4166666666667" style="46" customWidth="1"/>
    <col min="2" max="4" width="5.63333333333333" style="46" customWidth="1"/>
    <col min="5" max="5" width="13.9083333333333" style="46" customWidth="1"/>
    <col min="6" max="6" width="41.2666666666667" style="46" customWidth="1"/>
    <col min="7" max="7" width="16.9083333333333" style="46" customWidth="1"/>
    <col min="8" max="8" width="15.8166666666667" style="46" customWidth="1"/>
    <col min="9" max="11" width="14.0916666666667" style="46" customWidth="1"/>
    <col min="12" max="12" width="1.54166666666667" style="46" customWidth="1"/>
    <col min="13" max="15" width="9.725" style="46" customWidth="1"/>
    <col min="16" max="16384" width="10" style="46"/>
  </cols>
  <sheetData>
    <row r="1" ht="25" customHeight="1" spans="1:12">
      <c r="A1" s="47"/>
      <c r="B1" s="1"/>
      <c r="C1" s="47"/>
      <c r="D1" s="47"/>
      <c r="E1" s="47"/>
      <c r="F1" s="117"/>
      <c r="G1" s="50"/>
      <c r="H1" s="50"/>
      <c r="I1" s="50"/>
      <c r="J1" s="50"/>
      <c r="K1" s="64" t="s">
        <v>88</v>
      </c>
      <c r="L1" s="54"/>
    </row>
    <row r="2" ht="22.75" customHeight="1" spans="1:12">
      <c r="A2" s="47"/>
      <c r="B2" s="51" t="s">
        <v>89</v>
      </c>
      <c r="C2" s="51"/>
      <c r="D2" s="51"/>
      <c r="E2" s="51"/>
      <c r="F2" s="51"/>
      <c r="G2" s="51"/>
      <c r="H2" s="51"/>
      <c r="I2" s="51"/>
      <c r="J2" s="51"/>
      <c r="K2" s="51"/>
      <c r="L2" s="54" t="s">
        <v>4</v>
      </c>
    </row>
    <row r="3" ht="19.5" customHeight="1" spans="1:12">
      <c r="A3" s="52"/>
      <c r="B3" s="53" t="s">
        <v>6</v>
      </c>
      <c r="C3" s="53"/>
      <c r="D3" s="53"/>
      <c r="E3" s="53"/>
      <c r="F3" s="53"/>
      <c r="G3" s="52"/>
      <c r="H3" s="52"/>
      <c r="I3" s="102"/>
      <c r="J3" s="102"/>
      <c r="K3" s="65" t="s">
        <v>7</v>
      </c>
      <c r="L3" s="66"/>
    </row>
    <row r="4" ht="24.4" customHeight="1" spans="1:12">
      <c r="A4" s="54"/>
      <c r="B4" s="55" t="s">
        <v>10</v>
      </c>
      <c r="C4" s="55"/>
      <c r="D4" s="55"/>
      <c r="E4" s="55"/>
      <c r="F4" s="55"/>
      <c r="G4" s="55" t="s">
        <v>60</v>
      </c>
      <c r="H4" s="55" t="s">
        <v>90</v>
      </c>
      <c r="I4" s="55" t="s">
        <v>91</v>
      </c>
      <c r="J4" s="55" t="s">
        <v>92</v>
      </c>
      <c r="K4" s="73" t="s">
        <v>93</v>
      </c>
      <c r="L4" s="67"/>
    </row>
    <row r="5" ht="24.4" customHeight="1" spans="1:12">
      <c r="A5" s="56"/>
      <c r="B5" s="55" t="s">
        <v>71</v>
      </c>
      <c r="C5" s="55"/>
      <c r="D5" s="55"/>
      <c r="E5" s="55" t="s">
        <v>72</v>
      </c>
      <c r="F5" s="55" t="s">
        <v>73</v>
      </c>
      <c r="G5" s="55"/>
      <c r="H5" s="55"/>
      <c r="I5" s="55"/>
      <c r="J5" s="55"/>
      <c r="K5" s="55"/>
      <c r="L5" s="67"/>
    </row>
    <row r="6" ht="24.4" customHeight="1" spans="1:12">
      <c r="A6" s="56"/>
      <c r="B6" s="55" t="s">
        <v>74</v>
      </c>
      <c r="C6" s="55" t="s">
        <v>75</v>
      </c>
      <c r="D6" s="55" t="s">
        <v>76</v>
      </c>
      <c r="E6" s="55"/>
      <c r="F6" s="55"/>
      <c r="G6" s="55"/>
      <c r="H6" s="55"/>
      <c r="I6" s="55"/>
      <c r="J6" s="55"/>
      <c r="K6" s="55"/>
      <c r="L6" s="68"/>
    </row>
    <row r="7" ht="27" customHeight="1" spans="1:12">
      <c r="A7" s="57"/>
      <c r="B7" s="141"/>
      <c r="C7" s="141"/>
      <c r="D7" s="141"/>
      <c r="E7" s="61"/>
      <c r="F7" s="141" t="s">
        <v>77</v>
      </c>
      <c r="G7" s="89">
        <v>54366896.5</v>
      </c>
      <c r="H7" s="89">
        <v>53866896.5</v>
      </c>
      <c r="I7" s="89">
        <v>500000</v>
      </c>
      <c r="J7" s="141"/>
      <c r="K7" s="141"/>
      <c r="L7" s="69"/>
    </row>
    <row r="8" ht="27" customHeight="1" spans="1:12">
      <c r="A8" s="57"/>
      <c r="B8" s="141" t="s">
        <v>78</v>
      </c>
      <c r="C8" s="141" t="s">
        <v>79</v>
      </c>
      <c r="D8" s="141" t="s">
        <v>80</v>
      </c>
      <c r="E8" s="61">
        <v>203012</v>
      </c>
      <c r="F8" s="141" t="s">
        <v>81</v>
      </c>
      <c r="G8" s="89">
        <f>SUM(H8:I8)</f>
        <v>44747491.91</v>
      </c>
      <c r="H8" s="89">
        <v>44247491.91</v>
      </c>
      <c r="I8" s="89">
        <v>500000</v>
      </c>
      <c r="J8" s="141"/>
      <c r="K8" s="141"/>
      <c r="L8" s="69"/>
    </row>
    <row r="9" ht="27" customHeight="1" spans="1:12">
      <c r="A9" s="57"/>
      <c r="B9" s="141" t="s">
        <v>82</v>
      </c>
      <c r="C9" s="141" t="s">
        <v>83</v>
      </c>
      <c r="D9" s="141" t="s">
        <v>83</v>
      </c>
      <c r="E9" s="61">
        <v>203012</v>
      </c>
      <c r="F9" s="141" t="s">
        <v>84</v>
      </c>
      <c r="G9" s="89">
        <v>5496802.62</v>
      </c>
      <c r="H9" s="89">
        <v>5496802.62</v>
      </c>
      <c r="I9" s="89"/>
      <c r="J9" s="141"/>
      <c r="K9" s="141"/>
      <c r="L9" s="69"/>
    </row>
    <row r="10" ht="27" customHeight="1" spans="1:12">
      <c r="A10" s="57"/>
      <c r="B10" s="141" t="s">
        <v>85</v>
      </c>
      <c r="C10" s="141" t="s">
        <v>80</v>
      </c>
      <c r="D10" s="141" t="s">
        <v>86</v>
      </c>
      <c r="E10" s="61">
        <v>203012</v>
      </c>
      <c r="F10" s="141" t="s">
        <v>87</v>
      </c>
      <c r="G10" s="89">
        <v>4122601.97</v>
      </c>
      <c r="H10" s="89">
        <v>4122601.97</v>
      </c>
      <c r="I10" s="89"/>
      <c r="J10" s="141"/>
      <c r="K10" s="141"/>
      <c r="L10" s="69"/>
    </row>
    <row r="11" ht="27" customHeight="1" spans="1:12">
      <c r="A11" s="57"/>
      <c r="B11" s="61"/>
      <c r="C11" s="61"/>
      <c r="D11" s="61"/>
      <c r="E11" s="61"/>
      <c r="F11" s="141"/>
      <c r="G11" s="89"/>
      <c r="H11" s="89"/>
      <c r="I11" s="89"/>
      <c r="J11" s="141"/>
      <c r="K11" s="141"/>
      <c r="L11" s="69"/>
    </row>
    <row r="12" ht="27" customHeight="1" spans="1:12">
      <c r="A12" s="57"/>
      <c r="B12" s="61"/>
      <c r="C12" s="61"/>
      <c r="D12" s="61"/>
      <c r="E12" s="61"/>
      <c r="F12" s="141"/>
      <c r="G12" s="141"/>
      <c r="H12" s="141"/>
      <c r="I12" s="141"/>
      <c r="J12" s="141"/>
      <c r="K12" s="141"/>
      <c r="L12" s="69"/>
    </row>
    <row r="13" ht="27" customHeight="1" spans="1:12">
      <c r="A13" s="57"/>
      <c r="B13" s="61"/>
      <c r="C13" s="61"/>
      <c r="D13" s="61"/>
      <c r="E13" s="61"/>
      <c r="F13" s="141"/>
      <c r="G13" s="141"/>
      <c r="H13" s="141"/>
      <c r="I13" s="141"/>
      <c r="J13" s="141"/>
      <c r="K13" s="141"/>
      <c r="L13" s="69"/>
    </row>
    <row r="14" ht="27" customHeight="1" spans="1:12">
      <c r="A14" s="57"/>
      <c r="B14" s="55"/>
      <c r="C14" s="55"/>
      <c r="D14" s="55"/>
      <c r="E14" s="55"/>
      <c r="F14" s="55"/>
      <c r="G14" s="59"/>
      <c r="H14" s="59"/>
      <c r="I14" s="59"/>
      <c r="J14" s="59"/>
      <c r="K14" s="59"/>
      <c r="L14" s="69"/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workbookViewId="0">
      <pane ySplit="5" topLeftCell="A15" activePane="bottomLeft" state="frozen"/>
      <selection/>
      <selection pane="bottomLeft" activeCell="C15" sqref="C15"/>
    </sheetView>
  </sheetViews>
  <sheetFormatPr defaultColWidth="10" defaultRowHeight="13.5"/>
  <cols>
    <col min="1" max="1" width="1.54166666666667" style="46" customWidth="1"/>
    <col min="2" max="2" width="28.5416666666667" style="46" customWidth="1"/>
    <col min="3" max="3" width="19.3666666666667" style="46" customWidth="1"/>
    <col min="4" max="4" width="28.5416666666667" style="46" customWidth="1"/>
    <col min="5" max="8" width="19.3666666666667" style="46" customWidth="1"/>
    <col min="9" max="9" width="1.54166666666667" style="46" customWidth="1"/>
    <col min="10" max="12" width="9.725" style="46" customWidth="1"/>
    <col min="13" max="16384" width="10" style="46"/>
  </cols>
  <sheetData>
    <row r="1" ht="25" customHeight="1" spans="1:9">
      <c r="A1" s="128"/>
      <c r="B1" s="1"/>
      <c r="C1" s="129"/>
      <c r="D1" s="129"/>
      <c r="E1" s="129"/>
      <c r="F1" s="129"/>
      <c r="G1" s="129"/>
      <c r="H1" s="130" t="s">
        <v>94</v>
      </c>
      <c r="I1" s="138" t="s">
        <v>4</v>
      </c>
    </row>
    <row r="2" ht="22.75" customHeight="1" spans="1:9">
      <c r="A2" s="129"/>
      <c r="B2" s="131" t="s">
        <v>95</v>
      </c>
      <c r="C2" s="131"/>
      <c r="D2" s="131"/>
      <c r="E2" s="131"/>
      <c r="F2" s="131"/>
      <c r="G2" s="131"/>
      <c r="H2" s="131"/>
      <c r="I2" s="138"/>
    </row>
    <row r="3" ht="19.5" customHeight="1" spans="1:9">
      <c r="A3" s="132"/>
      <c r="B3" s="53" t="s">
        <v>6</v>
      </c>
      <c r="C3" s="53"/>
      <c r="D3" s="118"/>
      <c r="E3" s="118"/>
      <c r="F3" s="118"/>
      <c r="G3" s="118"/>
      <c r="H3" s="133" t="s">
        <v>7</v>
      </c>
      <c r="I3" s="139"/>
    </row>
    <row r="4" ht="15" customHeight="1" spans="1:9">
      <c r="A4" s="134"/>
      <c r="B4" s="55" t="s">
        <v>8</v>
      </c>
      <c r="C4" s="55"/>
      <c r="D4" s="55" t="s">
        <v>9</v>
      </c>
      <c r="E4" s="55"/>
      <c r="F4" s="55"/>
      <c r="G4" s="55"/>
      <c r="H4" s="55"/>
      <c r="I4" s="123"/>
    </row>
    <row r="5" ht="15" customHeight="1" spans="1:9">
      <c r="A5" s="134"/>
      <c r="B5" s="55" t="s">
        <v>10</v>
      </c>
      <c r="C5" s="55" t="s">
        <v>11</v>
      </c>
      <c r="D5" s="55" t="s">
        <v>10</v>
      </c>
      <c r="E5" s="55" t="s">
        <v>60</v>
      </c>
      <c r="F5" s="55" t="s">
        <v>96</v>
      </c>
      <c r="G5" s="55" t="s">
        <v>97</v>
      </c>
      <c r="H5" s="55" t="s">
        <v>98</v>
      </c>
      <c r="I5" s="123"/>
    </row>
    <row r="6" ht="15" customHeight="1" spans="1:9">
      <c r="A6" s="54"/>
      <c r="B6" s="60" t="s">
        <v>99</v>
      </c>
      <c r="C6" s="135">
        <v>53773376.5</v>
      </c>
      <c r="D6" s="60" t="s">
        <v>100</v>
      </c>
      <c r="E6" s="58"/>
      <c r="F6" s="58">
        <v>53773376.5</v>
      </c>
      <c r="G6" s="58"/>
      <c r="H6" s="58"/>
      <c r="I6" s="68"/>
    </row>
    <row r="7" ht="15" customHeight="1" spans="1:9">
      <c r="A7" s="54"/>
      <c r="B7" s="60" t="s">
        <v>101</v>
      </c>
      <c r="C7" s="135">
        <v>53773376.5</v>
      </c>
      <c r="D7" s="60" t="s">
        <v>102</v>
      </c>
      <c r="E7" s="58"/>
      <c r="F7" s="58"/>
      <c r="G7" s="58"/>
      <c r="H7" s="58"/>
      <c r="I7" s="68"/>
    </row>
    <row r="8" ht="15" customHeight="1" spans="1:9">
      <c r="A8" s="54"/>
      <c r="B8" s="60" t="s">
        <v>103</v>
      </c>
      <c r="C8" s="58"/>
      <c r="D8" s="60" t="s">
        <v>104</v>
      </c>
      <c r="E8" s="58"/>
      <c r="F8" s="58"/>
      <c r="G8" s="58"/>
      <c r="H8" s="58"/>
      <c r="I8" s="68"/>
    </row>
    <row r="9" ht="15" customHeight="1" spans="1:9">
      <c r="A9" s="54"/>
      <c r="B9" s="60" t="s">
        <v>105</v>
      </c>
      <c r="C9" s="58"/>
      <c r="D9" s="60" t="s">
        <v>106</v>
      </c>
      <c r="E9" s="58"/>
      <c r="F9" s="58"/>
      <c r="G9" s="58"/>
      <c r="H9" s="58"/>
      <c r="I9" s="68"/>
    </row>
    <row r="10" ht="15" customHeight="1" spans="1:9">
      <c r="A10" s="54"/>
      <c r="B10" s="60" t="s">
        <v>107</v>
      </c>
      <c r="C10" s="58"/>
      <c r="D10" s="60" t="s">
        <v>108</v>
      </c>
      <c r="E10" s="58"/>
      <c r="F10" s="58"/>
      <c r="G10" s="58"/>
      <c r="H10" s="58"/>
      <c r="I10" s="68"/>
    </row>
    <row r="11" ht="15" customHeight="1" spans="1:9">
      <c r="A11" s="54"/>
      <c r="B11" s="60" t="s">
        <v>101</v>
      </c>
      <c r="C11" s="58"/>
      <c r="D11" s="60" t="s">
        <v>109</v>
      </c>
      <c r="E11" s="58"/>
      <c r="F11" s="136">
        <v>44153971.91</v>
      </c>
      <c r="G11" s="58"/>
      <c r="H11" s="58"/>
      <c r="I11" s="68"/>
    </row>
    <row r="12" ht="15" customHeight="1" spans="1:9">
      <c r="A12" s="54"/>
      <c r="B12" s="60" t="s">
        <v>103</v>
      </c>
      <c r="C12" s="58"/>
      <c r="D12" s="60" t="s">
        <v>110</v>
      </c>
      <c r="E12" s="58"/>
      <c r="F12" s="58"/>
      <c r="G12" s="58"/>
      <c r="H12" s="58"/>
      <c r="I12" s="68"/>
    </row>
    <row r="13" ht="15" customHeight="1" spans="1:9">
      <c r="A13" s="54"/>
      <c r="B13" s="60" t="s">
        <v>105</v>
      </c>
      <c r="C13" s="58"/>
      <c r="D13" s="60" t="s">
        <v>111</v>
      </c>
      <c r="E13" s="58"/>
      <c r="F13" s="58"/>
      <c r="G13" s="58"/>
      <c r="H13" s="58"/>
      <c r="I13" s="68"/>
    </row>
    <row r="14" ht="15" customHeight="1" spans="1:9">
      <c r="A14" s="54"/>
      <c r="B14" s="60"/>
      <c r="C14" s="58"/>
      <c r="D14" s="60" t="s">
        <v>112</v>
      </c>
      <c r="E14" s="58"/>
      <c r="F14" s="136">
        <v>5496802.62</v>
      </c>
      <c r="G14" s="58"/>
      <c r="H14" s="58"/>
      <c r="I14" s="68"/>
    </row>
    <row r="15" ht="15" customHeight="1" spans="1:9">
      <c r="A15" s="54"/>
      <c r="B15" s="60" t="s">
        <v>113</v>
      </c>
      <c r="C15" s="58"/>
      <c r="D15" s="60" t="s">
        <v>114</v>
      </c>
      <c r="E15" s="58"/>
      <c r="F15" s="58"/>
      <c r="G15" s="58"/>
      <c r="H15" s="58"/>
      <c r="I15" s="68"/>
    </row>
    <row r="16" ht="15" customHeight="1" spans="1:9">
      <c r="A16" s="54"/>
      <c r="B16" s="60" t="s">
        <v>113</v>
      </c>
      <c r="C16" s="58"/>
      <c r="D16" s="60" t="s">
        <v>115</v>
      </c>
      <c r="E16" s="58"/>
      <c r="F16" s="58"/>
      <c r="G16" s="58"/>
      <c r="H16" s="58"/>
      <c r="I16" s="68"/>
    </row>
    <row r="17" ht="15" customHeight="1" spans="1:9">
      <c r="A17" s="54"/>
      <c r="B17" s="60" t="s">
        <v>113</v>
      </c>
      <c r="C17" s="58"/>
      <c r="D17" s="60" t="s">
        <v>116</v>
      </c>
      <c r="E17" s="58"/>
      <c r="F17" s="58"/>
      <c r="G17" s="58"/>
      <c r="H17" s="58"/>
      <c r="I17" s="68"/>
    </row>
    <row r="18" ht="15" customHeight="1" spans="1:9">
      <c r="A18" s="54"/>
      <c r="B18" s="60" t="s">
        <v>113</v>
      </c>
      <c r="C18" s="58"/>
      <c r="D18" s="60" t="s">
        <v>117</v>
      </c>
      <c r="E18" s="58"/>
      <c r="F18" s="58"/>
      <c r="G18" s="58"/>
      <c r="H18" s="58"/>
      <c r="I18" s="68"/>
    </row>
    <row r="19" ht="15" customHeight="1" spans="1:9">
      <c r="A19" s="54"/>
      <c r="B19" s="60" t="s">
        <v>113</v>
      </c>
      <c r="C19" s="58"/>
      <c r="D19" s="60" t="s">
        <v>118</v>
      </c>
      <c r="E19" s="58"/>
      <c r="F19" s="58"/>
      <c r="G19" s="58"/>
      <c r="H19" s="58"/>
      <c r="I19" s="68"/>
    </row>
    <row r="20" ht="15" customHeight="1" spans="1:9">
      <c r="A20" s="54"/>
      <c r="B20" s="60" t="s">
        <v>113</v>
      </c>
      <c r="C20" s="58"/>
      <c r="D20" s="60" t="s">
        <v>119</v>
      </c>
      <c r="E20" s="58"/>
      <c r="F20" s="58"/>
      <c r="G20" s="58"/>
      <c r="H20" s="58"/>
      <c r="I20" s="68"/>
    </row>
    <row r="21" ht="15" customHeight="1" spans="1:9">
      <c r="A21" s="54"/>
      <c r="B21" s="60" t="s">
        <v>113</v>
      </c>
      <c r="C21" s="58"/>
      <c r="D21" s="60" t="s">
        <v>120</v>
      </c>
      <c r="E21" s="58"/>
      <c r="F21" s="58"/>
      <c r="G21" s="58"/>
      <c r="H21" s="58"/>
      <c r="I21" s="68"/>
    </row>
    <row r="22" ht="15" customHeight="1" spans="1:9">
      <c r="A22" s="54"/>
      <c r="B22" s="60" t="s">
        <v>113</v>
      </c>
      <c r="C22" s="58"/>
      <c r="D22" s="60" t="s">
        <v>121</v>
      </c>
      <c r="E22" s="58"/>
      <c r="F22" s="58"/>
      <c r="G22" s="58"/>
      <c r="H22" s="58"/>
      <c r="I22" s="68"/>
    </row>
    <row r="23" ht="15" customHeight="1" spans="1:9">
      <c r="A23" s="54"/>
      <c r="B23" s="60" t="s">
        <v>113</v>
      </c>
      <c r="C23" s="58"/>
      <c r="D23" s="60" t="s">
        <v>122</v>
      </c>
      <c r="E23" s="58"/>
      <c r="F23" s="58"/>
      <c r="G23" s="58"/>
      <c r="H23" s="58"/>
      <c r="I23" s="68"/>
    </row>
    <row r="24" ht="15" customHeight="1" spans="1:9">
      <c r="A24" s="54"/>
      <c r="B24" s="60" t="s">
        <v>113</v>
      </c>
      <c r="C24" s="58"/>
      <c r="D24" s="60" t="s">
        <v>123</v>
      </c>
      <c r="E24" s="58"/>
      <c r="F24" s="58"/>
      <c r="G24" s="58"/>
      <c r="H24" s="58"/>
      <c r="I24" s="68"/>
    </row>
    <row r="25" ht="15" customHeight="1" spans="1:9">
      <c r="A25" s="54"/>
      <c r="B25" s="60" t="s">
        <v>113</v>
      </c>
      <c r="C25" s="58"/>
      <c r="D25" s="60" t="s">
        <v>124</v>
      </c>
      <c r="E25" s="58"/>
      <c r="F25" s="58"/>
      <c r="G25" s="58"/>
      <c r="H25" s="58"/>
      <c r="I25" s="68"/>
    </row>
    <row r="26" ht="15" customHeight="1" spans="1:9">
      <c r="A26" s="54"/>
      <c r="B26" s="60" t="s">
        <v>113</v>
      </c>
      <c r="C26" s="58"/>
      <c r="D26" s="60" t="s">
        <v>125</v>
      </c>
      <c r="E26" s="58"/>
      <c r="F26" s="136">
        <v>4122601.97</v>
      </c>
      <c r="G26" s="58"/>
      <c r="H26" s="58"/>
      <c r="I26" s="68"/>
    </row>
    <row r="27" ht="15" customHeight="1" spans="1:9">
      <c r="A27" s="54"/>
      <c r="B27" s="60" t="s">
        <v>113</v>
      </c>
      <c r="C27" s="58"/>
      <c r="D27" s="60" t="s">
        <v>126</v>
      </c>
      <c r="E27" s="58"/>
      <c r="F27" s="58"/>
      <c r="G27" s="58"/>
      <c r="H27" s="58"/>
      <c r="I27" s="68"/>
    </row>
    <row r="28" ht="15" customHeight="1" spans="1:9">
      <c r="A28" s="54"/>
      <c r="B28" s="60" t="s">
        <v>113</v>
      </c>
      <c r="C28" s="58"/>
      <c r="D28" s="60" t="s">
        <v>127</v>
      </c>
      <c r="E28" s="58"/>
      <c r="F28" s="58"/>
      <c r="G28" s="58"/>
      <c r="H28" s="58"/>
      <c r="I28" s="68"/>
    </row>
    <row r="29" ht="15" customHeight="1" spans="1:9">
      <c r="A29" s="54"/>
      <c r="B29" s="60" t="s">
        <v>113</v>
      </c>
      <c r="C29" s="58"/>
      <c r="D29" s="60" t="s">
        <v>128</v>
      </c>
      <c r="E29" s="58"/>
      <c r="F29" s="58"/>
      <c r="G29" s="58"/>
      <c r="H29" s="58"/>
      <c r="I29" s="68"/>
    </row>
    <row r="30" ht="15" customHeight="1" spans="1:9">
      <c r="A30" s="54"/>
      <c r="B30" s="60" t="s">
        <v>113</v>
      </c>
      <c r="C30" s="58"/>
      <c r="D30" s="60" t="s">
        <v>129</v>
      </c>
      <c r="E30" s="58"/>
      <c r="F30" s="58"/>
      <c r="G30" s="58"/>
      <c r="H30" s="58"/>
      <c r="I30" s="68"/>
    </row>
    <row r="31" ht="15" customHeight="1" spans="1:9">
      <c r="A31" s="54"/>
      <c r="B31" s="60" t="s">
        <v>113</v>
      </c>
      <c r="C31" s="58"/>
      <c r="D31" s="60" t="s">
        <v>130</v>
      </c>
      <c r="E31" s="58"/>
      <c r="F31" s="58"/>
      <c r="G31" s="58"/>
      <c r="H31" s="58"/>
      <c r="I31" s="68"/>
    </row>
    <row r="32" ht="15" customHeight="1" spans="1:9">
      <c r="A32" s="54"/>
      <c r="B32" s="60" t="s">
        <v>113</v>
      </c>
      <c r="C32" s="58"/>
      <c r="D32" s="60" t="s">
        <v>131</v>
      </c>
      <c r="E32" s="58"/>
      <c r="F32" s="58"/>
      <c r="G32" s="58"/>
      <c r="H32" s="58"/>
      <c r="I32" s="68"/>
    </row>
    <row r="33" ht="15" customHeight="1" spans="1:9">
      <c r="A33" s="54"/>
      <c r="B33" s="60" t="s">
        <v>113</v>
      </c>
      <c r="C33" s="58"/>
      <c r="D33" s="60" t="s">
        <v>132</v>
      </c>
      <c r="E33" s="58"/>
      <c r="F33" s="58"/>
      <c r="G33" s="58"/>
      <c r="H33" s="58"/>
      <c r="I33" s="68"/>
    </row>
    <row r="34" ht="9.75" customHeight="1" spans="1:9">
      <c r="A34" s="137"/>
      <c r="B34" s="137"/>
      <c r="C34" s="137"/>
      <c r="D34" s="49"/>
      <c r="E34" s="137"/>
      <c r="F34" s="137"/>
      <c r="G34" s="137"/>
      <c r="H34" s="137"/>
      <c r="I34" s="140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37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4166666666667" style="99" customWidth="1"/>
    <col min="2" max="3" width="6.18333333333333" style="99" customWidth="1"/>
    <col min="4" max="4" width="8.725" style="99" customWidth="1"/>
    <col min="5" max="5" width="23.5416666666667" style="99" customWidth="1"/>
    <col min="6" max="6" width="14.9083333333333" style="99" customWidth="1"/>
    <col min="7" max="7" width="17.3666666666667" style="99" customWidth="1"/>
    <col min="8" max="8" width="16" style="99" customWidth="1"/>
    <col min="9" max="9" width="16.45" style="99" customWidth="1"/>
    <col min="10" max="10" width="16.2666666666667" style="99" customWidth="1"/>
    <col min="11" max="39" width="5.725" style="99" customWidth="1"/>
    <col min="40" max="40" width="1.54166666666667" style="99" customWidth="1"/>
    <col min="41" max="42" width="9.725" style="99" customWidth="1"/>
    <col min="43" max="16384" width="10" style="99"/>
  </cols>
  <sheetData>
    <row r="1" ht="25" customHeight="1" spans="1:40">
      <c r="A1" s="98"/>
      <c r="B1" s="1"/>
      <c r="C1" s="1"/>
      <c r="D1" s="1"/>
      <c r="E1" s="98"/>
      <c r="F1" s="98"/>
      <c r="G1" s="98"/>
      <c r="H1" s="50"/>
      <c r="I1" s="117"/>
      <c r="J1" s="117"/>
      <c r="K1" s="50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22" t="s">
        <v>133</v>
      </c>
      <c r="AN1" s="123"/>
    </row>
    <row r="2" ht="22.75" customHeight="1" spans="1:40">
      <c r="A2" s="50"/>
      <c r="B2" s="100" t="s">
        <v>134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24"/>
      <c r="AN2" s="123"/>
    </row>
    <row r="3" ht="19.5" customHeight="1" spans="1:40">
      <c r="A3" s="102"/>
      <c r="B3" s="103" t="s">
        <v>6</v>
      </c>
      <c r="C3" s="104"/>
      <c r="D3" s="104"/>
      <c r="E3" s="104"/>
      <c r="G3" s="102"/>
      <c r="H3" s="43"/>
      <c r="I3" s="118"/>
      <c r="J3" s="118"/>
      <c r="K3" s="102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25" t="s">
        <v>7</v>
      </c>
      <c r="AL3" s="126"/>
      <c r="AM3" s="127"/>
      <c r="AN3" s="123"/>
    </row>
    <row r="4" ht="24.4" customHeight="1" spans="1:40">
      <c r="A4" s="56"/>
      <c r="B4" s="73"/>
      <c r="C4" s="73"/>
      <c r="D4" s="73"/>
      <c r="E4" s="73"/>
      <c r="F4" s="73" t="s">
        <v>135</v>
      </c>
      <c r="G4" s="73" t="s">
        <v>136</v>
      </c>
      <c r="H4" s="73"/>
      <c r="I4" s="73"/>
      <c r="J4" s="73"/>
      <c r="K4" s="73"/>
      <c r="L4" s="73"/>
      <c r="M4" s="73"/>
      <c r="N4" s="73"/>
      <c r="O4" s="73"/>
      <c r="P4" s="73"/>
      <c r="Q4" s="73" t="s">
        <v>137</v>
      </c>
      <c r="R4" s="73"/>
      <c r="S4" s="73"/>
      <c r="T4" s="73"/>
      <c r="U4" s="73"/>
      <c r="V4" s="73"/>
      <c r="W4" s="73"/>
      <c r="X4" s="73"/>
      <c r="Y4" s="73"/>
      <c r="Z4" s="73"/>
      <c r="AA4" s="73" t="s">
        <v>138</v>
      </c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123"/>
    </row>
    <row r="5" ht="30" customHeight="1" spans="1:40">
      <c r="A5" s="56"/>
      <c r="B5" s="73" t="s">
        <v>71</v>
      </c>
      <c r="C5" s="73"/>
      <c r="D5" s="105" t="s">
        <v>72</v>
      </c>
      <c r="E5" s="73" t="s">
        <v>139</v>
      </c>
      <c r="F5" s="73"/>
      <c r="G5" s="73" t="s">
        <v>60</v>
      </c>
      <c r="H5" s="73" t="s">
        <v>140</v>
      </c>
      <c r="I5" s="73"/>
      <c r="J5" s="73"/>
      <c r="K5" s="73" t="s">
        <v>141</v>
      </c>
      <c r="L5" s="73"/>
      <c r="M5" s="73"/>
      <c r="N5" s="73" t="s">
        <v>142</v>
      </c>
      <c r="O5" s="73"/>
      <c r="P5" s="73"/>
      <c r="Q5" s="73" t="s">
        <v>60</v>
      </c>
      <c r="R5" s="73" t="s">
        <v>140</v>
      </c>
      <c r="S5" s="73"/>
      <c r="T5" s="73"/>
      <c r="U5" s="73" t="s">
        <v>141</v>
      </c>
      <c r="V5" s="73"/>
      <c r="W5" s="73"/>
      <c r="X5" s="73" t="s">
        <v>142</v>
      </c>
      <c r="Y5" s="73"/>
      <c r="Z5" s="73"/>
      <c r="AA5" s="73" t="s">
        <v>60</v>
      </c>
      <c r="AB5" s="73" t="s">
        <v>140</v>
      </c>
      <c r="AC5" s="73"/>
      <c r="AD5" s="73"/>
      <c r="AE5" s="73" t="s">
        <v>141</v>
      </c>
      <c r="AF5" s="73"/>
      <c r="AG5" s="73"/>
      <c r="AH5" s="73" t="s">
        <v>142</v>
      </c>
      <c r="AI5" s="73"/>
      <c r="AJ5" s="73"/>
      <c r="AK5" s="73" t="s">
        <v>143</v>
      </c>
      <c r="AL5" s="73"/>
      <c r="AM5" s="73"/>
      <c r="AN5" s="123"/>
    </row>
    <row r="6" ht="30" customHeight="1" spans="1:40">
      <c r="A6" s="49"/>
      <c r="B6" s="73" t="s">
        <v>74</v>
      </c>
      <c r="C6" s="73" t="s">
        <v>75</v>
      </c>
      <c r="D6" s="106"/>
      <c r="E6" s="73"/>
      <c r="F6" s="73"/>
      <c r="G6" s="73"/>
      <c r="H6" s="73" t="s">
        <v>144</v>
      </c>
      <c r="I6" s="73" t="s">
        <v>90</v>
      </c>
      <c r="J6" s="73" t="s">
        <v>91</v>
      </c>
      <c r="K6" s="73" t="s">
        <v>144</v>
      </c>
      <c r="L6" s="73" t="s">
        <v>90</v>
      </c>
      <c r="M6" s="73" t="s">
        <v>91</v>
      </c>
      <c r="N6" s="73" t="s">
        <v>144</v>
      </c>
      <c r="O6" s="73" t="s">
        <v>90</v>
      </c>
      <c r="P6" s="73" t="s">
        <v>91</v>
      </c>
      <c r="Q6" s="73"/>
      <c r="R6" s="73" t="s">
        <v>144</v>
      </c>
      <c r="S6" s="73" t="s">
        <v>90</v>
      </c>
      <c r="T6" s="73" t="s">
        <v>91</v>
      </c>
      <c r="U6" s="73" t="s">
        <v>144</v>
      </c>
      <c r="V6" s="73" t="s">
        <v>90</v>
      </c>
      <c r="W6" s="73" t="s">
        <v>91</v>
      </c>
      <c r="X6" s="73" t="s">
        <v>144</v>
      </c>
      <c r="Y6" s="73" t="s">
        <v>90</v>
      </c>
      <c r="Z6" s="73" t="s">
        <v>91</v>
      </c>
      <c r="AA6" s="73"/>
      <c r="AB6" s="73" t="s">
        <v>144</v>
      </c>
      <c r="AC6" s="73" t="s">
        <v>90</v>
      </c>
      <c r="AD6" s="73" t="s">
        <v>91</v>
      </c>
      <c r="AE6" s="73" t="s">
        <v>144</v>
      </c>
      <c r="AF6" s="73" t="s">
        <v>90</v>
      </c>
      <c r="AG6" s="73" t="s">
        <v>91</v>
      </c>
      <c r="AH6" s="73" t="s">
        <v>144</v>
      </c>
      <c r="AI6" s="73" t="s">
        <v>90</v>
      </c>
      <c r="AJ6" s="73" t="s">
        <v>91</v>
      </c>
      <c r="AK6" s="73" t="s">
        <v>144</v>
      </c>
      <c r="AL6" s="73" t="s">
        <v>90</v>
      </c>
      <c r="AM6" s="73" t="s">
        <v>91</v>
      </c>
      <c r="AN6" s="123"/>
    </row>
    <row r="7" ht="27" customHeight="1" spans="1:40">
      <c r="A7" s="56"/>
      <c r="B7" s="107"/>
      <c r="C7" s="107"/>
      <c r="D7" s="73"/>
      <c r="E7" s="73" t="s">
        <v>77</v>
      </c>
      <c r="F7" s="108">
        <v>53773376.5</v>
      </c>
      <c r="G7" s="108">
        <v>53773376.5</v>
      </c>
      <c r="H7" s="108">
        <v>53773376.5</v>
      </c>
      <c r="I7" s="108">
        <v>53273376.5</v>
      </c>
      <c r="J7" s="108">
        <v>500000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23"/>
    </row>
    <row r="8" ht="30" customHeight="1" spans="1:40">
      <c r="A8" s="49"/>
      <c r="B8" s="109">
        <v>301</v>
      </c>
      <c r="C8" s="107"/>
      <c r="D8" s="110"/>
      <c r="E8" s="90" t="s">
        <v>145</v>
      </c>
      <c r="F8" s="108">
        <v>48680992.69</v>
      </c>
      <c r="G8" s="108">
        <v>48680992.69</v>
      </c>
      <c r="H8" s="108">
        <v>48680992.69</v>
      </c>
      <c r="I8" s="108">
        <f>SUM(I9:I17)</f>
        <v>48680992.69</v>
      </c>
      <c r="J8" s="108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123"/>
    </row>
    <row r="9" ht="30" customHeight="1" spans="1:40">
      <c r="A9" s="49"/>
      <c r="B9" s="109">
        <v>301</v>
      </c>
      <c r="C9" s="109" t="s">
        <v>86</v>
      </c>
      <c r="D9" s="110">
        <v>205012</v>
      </c>
      <c r="E9" s="110" t="s">
        <v>146</v>
      </c>
      <c r="F9" s="108">
        <v>11927472</v>
      </c>
      <c r="G9" s="108">
        <v>11927472</v>
      </c>
      <c r="H9" s="108">
        <v>11927472</v>
      </c>
      <c r="I9" s="108">
        <v>11927472</v>
      </c>
      <c r="J9" s="108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123"/>
    </row>
    <row r="10" ht="30" customHeight="1" spans="1:40">
      <c r="A10" s="49"/>
      <c r="B10" s="109">
        <v>301</v>
      </c>
      <c r="C10" s="109" t="s">
        <v>80</v>
      </c>
      <c r="D10" s="110">
        <v>205012</v>
      </c>
      <c r="E10" s="110" t="s">
        <v>147</v>
      </c>
      <c r="F10" s="108">
        <v>1201658.4</v>
      </c>
      <c r="G10" s="108">
        <v>1201658.4</v>
      </c>
      <c r="H10" s="108">
        <v>1201658.4</v>
      </c>
      <c r="I10" s="108">
        <v>1201658.4</v>
      </c>
      <c r="J10" s="108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123"/>
    </row>
    <row r="11" ht="30" customHeight="1" spans="1:40">
      <c r="A11" s="49"/>
      <c r="B11" s="109">
        <v>301</v>
      </c>
      <c r="C11" s="109" t="s">
        <v>148</v>
      </c>
      <c r="D11" s="110">
        <v>205012</v>
      </c>
      <c r="E11" s="110" t="s">
        <v>149</v>
      </c>
      <c r="F11" s="108">
        <v>20865442</v>
      </c>
      <c r="G11" s="108">
        <v>20865442</v>
      </c>
      <c r="H11" s="108">
        <v>20865442</v>
      </c>
      <c r="I11" s="108">
        <v>20865442</v>
      </c>
      <c r="J11" s="108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123"/>
    </row>
    <row r="12" ht="30" customHeight="1" spans="1:40">
      <c r="A12" s="49"/>
      <c r="B12" s="109">
        <v>301</v>
      </c>
      <c r="C12" s="109" t="s">
        <v>150</v>
      </c>
      <c r="D12" s="110">
        <v>205012</v>
      </c>
      <c r="E12" s="110" t="s">
        <v>151</v>
      </c>
      <c r="F12" s="108">
        <v>5496802.62</v>
      </c>
      <c r="G12" s="108">
        <v>5496802.62</v>
      </c>
      <c r="H12" s="108">
        <v>5496802.62</v>
      </c>
      <c r="I12" s="108">
        <v>5496802.62</v>
      </c>
      <c r="J12" s="108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123"/>
    </row>
    <row r="13" ht="30" customHeight="1" spans="1:40">
      <c r="A13" s="49"/>
      <c r="B13" s="109">
        <v>301</v>
      </c>
      <c r="C13" s="109">
        <v>10</v>
      </c>
      <c r="D13" s="110">
        <v>205012</v>
      </c>
      <c r="E13" s="110" t="s">
        <v>152</v>
      </c>
      <c r="F13" s="108">
        <v>2645336.26</v>
      </c>
      <c r="G13" s="108">
        <v>2645336.26</v>
      </c>
      <c r="H13" s="108">
        <v>2645336.26</v>
      </c>
      <c r="I13" s="108">
        <v>2645336.26</v>
      </c>
      <c r="J13" s="108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123"/>
    </row>
    <row r="14" ht="30" customHeight="1" spans="1:40">
      <c r="A14" s="49"/>
      <c r="B14" s="109">
        <v>301</v>
      </c>
      <c r="C14" s="109">
        <v>11</v>
      </c>
      <c r="D14" s="110">
        <v>205012</v>
      </c>
      <c r="E14" s="110" t="s">
        <v>153</v>
      </c>
      <c r="F14" s="108">
        <v>1578105.21</v>
      </c>
      <c r="G14" s="108">
        <v>1578105.21</v>
      </c>
      <c r="H14" s="108">
        <v>1578105.21</v>
      </c>
      <c r="I14" s="108">
        <v>1578105.21</v>
      </c>
      <c r="J14" s="108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123"/>
    </row>
    <row r="15" ht="30" customHeight="1" spans="1:40">
      <c r="A15" s="49"/>
      <c r="B15" s="109">
        <v>301</v>
      </c>
      <c r="C15" s="109">
        <v>12</v>
      </c>
      <c r="D15" s="110">
        <v>205012</v>
      </c>
      <c r="E15" s="110" t="s">
        <v>154</v>
      </c>
      <c r="F15" s="108">
        <v>480970.23</v>
      </c>
      <c r="G15" s="108">
        <v>480970.23</v>
      </c>
      <c r="H15" s="108">
        <v>480970.23</v>
      </c>
      <c r="I15" s="108">
        <v>480970.23</v>
      </c>
      <c r="J15" s="108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123"/>
    </row>
    <row r="16" ht="30" customHeight="1" spans="1:40">
      <c r="A16" s="49"/>
      <c r="B16" s="109">
        <v>301</v>
      </c>
      <c r="C16" s="109">
        <v>13</v>
      </c>
      <c r="D16" s="110">
        <v>205012</v>
      </c>
      <c r="E16" s="110" t="s">
        <v>87</v>
      </c>
      <c r="F16" s="108">
        <v>4122601.97</v>
      </c>
      <c r="G16" s="108">
        <v>4122601.97</v>
      </c>
      <c r="H16" s="108">
        <v>4122601.97</v>
      </c>
      <c r="I16" s="108">
        <v>4122601.97</v>
      </c>
      <c r="J16" s="108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123"/>
    </row>
    <row r="17" ht="30" customHeight="1" spans="1:40">
      <c r="A17" s="49"/>
      <c r="B17" s="109">
        <v>301</v>
      </c>
      <c r="C17" s="109">
        <v>99</v>
      </c>
      <c r="D17" s="110">
        <v>205012</v>
      </c>
      <c r="E17" s="110" t="s">
        <v>155</v>
      </c>
      <c r="F17" s="108">
        <v>362604</v>
      </c>
      <c r="G17" s="108">
        <v>362604</v>
      </c>
      <c r="H17" s="108">
        <v>362604</v>
      </c>
      <c r="I17" s="108">
        <v>362604</v>
      </c>
      <c r="J17" s="108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123"/>
    </row>
    <row r="18" ht="30" customHeight="1" spans="1:40">
      <c r="A18" s="49"/>
      <c r="B18" s="109" t="s">
        <v>156</v>
      </c>
      <c r="C18" s="109"/>
      <c r="D18" s="110"/>
      <c r="E18" s="90" t="s">
        <v>157</v>
      </c>
      <c r="F18" s="108">
        <v>1524828.81</v>
      </c>
      <c r="G18" s="108">
        <v>1524828.81</v>
      </c>
      <c r="H18" s="108">
        <f>SUM(I18:J18)</f>
        <v>1524828.81</v>
      </c>
      <c r="I18" s="108">
        <f>SUM(I19:I25)</f>
        <v>1024828.81</v>
      </c>
      <c r="J18" s="108">
        <f>SUM(J20:J25)</f>
        <v>500000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123"/>
    </row>
    <row r="19" ht="30" customHeight="1" spans="1:40">
      <c r="A19" s="49"/>
      <c r="B19" s="109">
        <v>302</v>
      </c>
      <c r="C19" s="109" t="s">
        <v>86</v>
      </c>
      <c r="D19" s="110">
        <v>205012</v>
      </c>
      <c r="E19" s="111" t="s">
        <v>158</v>
      </c>
      <c r="F19" s="108">
        <v>2040</v>
      </c>
      <c r="G19" s="108">
        <v>2040</v>
      </c>
      <c r="H19" s="108">
        <v>2040</v>
      </c>
      <c r="I19" s="108">
        <v>2040</v>
      </c>
      <c r="J19" s="120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123"/>
    </row>
    <row r="20" ht="30" customHeight="1" spans="1:40">
      <c r="A20" s="49"/>
      <c r="B20" s="109">
        <v>302</v>
      </c>
      <c r="C20" s="109" t="s">
        <v>83</v>
      </c>
      <c r="D20" s="110">
        <v>205012</v>
      </c>
      <c r="E20" s="111" t="s">
        <v>159</v>
      </c>
      <c r="F20" s="108">
        <v>106480</v>
      </c>
      <c r="G20" s="108">
        <v>106480</v>
      </c>
      <c r="H20" s="108">
        <v>106480</v>
      </c>
      <c r="I20" s="108">
        <v>6480</v>
      </c>
      <c r="J20" s="108">
        <v>100000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23"/>
    </row>
    <row r="21" ht="30" customHeight="1" spans="1:40">
      <c r="A21" s="49"/>
      <c r="B21" s="109">
        <v>302</v>
      </c>
      <c r="C21" s="109" t="s">
        <v>160</v>
      </c>
      <c r="D21" s="110">
        <v>205012</v>
      </c>
      <c r="E21" s="111" t="s">
        <v>161</v>
      </c>
      <c r="F21" s="108">
        <v>100000</v>
      </c>
      <c r="G21" s="108">
        <v>100000</v>
      </c>
      <c r="H21" s="108">
        <v>100000</v>
      </c>
      <c r="I21" s="108"/>
      <c r="J21" s="108">
        <v>100000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123"/>
    </row>
    <row r="22" ht="30" customHeight="1" spans="1:40">
      <c r="A22" s="49"/>
      <c r="B22" s="109">
        <v>302</v>
      </c>
      <c r="C22" s="109">
        <v>26</v>
      </c>
      <c r="D22" s="110">
        <v>205012</v>
      </c>
      <c r="E22" s="111" t="s">
        <v>162</v>
      </c>
      <c r="F22" s="108">
        <v>300000</v>
      </c>
      <c r="G22" s="108">
        <v>300000</v>
      </c>
      <c r="H22" s="108">
        <v>300000</v>
      </c>
      <c r="I22" s="108"/>
      <c r="J22" s="108">
        <v>300000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123"/>
    </row>
    <row r="23" ht="30" customHeight="1" spans="1:40">
      <c r="A23" s="49"/>
      <c r="B23" s="109">
        <v>302</v>
      </c>
      <c r="C23" s="109">
        <v>28</v>
      </c>
      <c r="D23" s="110">
        <v>205012</v>
      </c>
      <c r="E23" s="111" t="s">
        <v>163</v>
      </c>
      <c r="F23" s="108">
        <v>679891.45</v>
      </c>
      <c r="G23" s="108">
        <v>679891.45</v>
      </c>
      <c r="H23" s="108">
        <v>679891.45</v>
      </c>
      <c r="I23" s="108">
        <v>679891.45</v>
      </c>
      <c r="J23" s="108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123"/>
    </row>
    <row r="24" ht="27" customHeight="1" spans="2:39">
      <c r="B24" s="112">
        <v>302</v>
      </c>
      <c r="C24" s="112">
        <v>29</v>
      </c>
      <c r="D24" s="113">
        <v>205012</v>
      </c>
      <c r="E24" s="114" t="s">
        <v>164</v>
      </c>
      <c r="F24" s="115">
        <v>72700</v>
      </c>
      <c r="G24" s="115">
        <v>72700</v>
      </c>
      <c r="H24" s="115">
        <v>72700</v>
      </c>
      <c r="I24" s="115">
        <v>72700</v>
      </c>
      <c r="J24" s="115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</row>
    <row r="25" ht="27" customHeight="1" spans="2:39">
      <c r="B25" s="112">
        <v>302</v>
      </c>
      <c r="C25" s="112">
        <v>99</v>
      </c>
      <c r="D25" s="113">
        <v>205012</v>
      </c>
      <c r="E25" s="114" t="s">
        <v>165</v>
      </c>
      <c r="F25" s="115">
        <v>263717.36</v>
      </c>
      <c r="G25" s="115">
        <v>263717.36</v>
      </c>
      <c r="H25" s="115">
        <v>263717.36</v>
      </c>
      <c r="I25" s="115">
        <v>263717.36</v>
      </c>
      <c r="J25" s="115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</row>
    <row r="26" ht="27" customHeight="1" spans="2:39">
      <c r="B26" s="112" t="s">
        <v>166</v>
      </c>
      <c r="C26" s="112"/>
      <c r="D26" s="113"/>
      <c r="E26" s="116" t="s">
        <v>167</v>
      </c>
      <c r="F26" s="115">
        <v>3567555</v>
      </c>
      <c r="G26" s="115">
        <v>3567555</v>
      </c>
      <c r="H26" s="115">
        <f>SUM(H27:H29)</f>
        <v>3567555</v>
      </c>
      <c r="I26" s="115">
        <f>SUM(I27:I29)</f>
        <v>3567555</v>
      </c>
      <c r="J26" s="115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</row>
    <row r="27" ht="27" customHeight="1" spans="2:39">
      <c r="B27" s="112">
        <v>303</v>
      </c>
      <c r="C27" s="112" t="s">
        <v>80</v>
      </c>
      <c r="D27" s="113">
        <v>205012</v>
      </c>
      <c r="E27" s="113" t="s">
        <v>168</v>
      </c>
      <c r="F27" s="115">
        <v>16176</v>
      </c>
      <c r="G27" s="115">
        <v>16176</v>
      </c>
      <c r="H27" s="115">
        <v>16176</v>
      </c>
      <c r="I27" s="115">
        <v>16176</v>
      </c>
      <c r="J27" s="115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</row>
    <row r="28" ht="27" customHeight="1" spans="2:39">
      <c r="B28" s="112">
        <v>303</v>
      </c>
      <c r="C28" s="112" t="s">
        <v>83</v>
      </c>
      <c r="D28" s="113">
        <v>205012</v>
      </c>
      <c r="E28" s="113" t="s">
        <v>169</v>
      </c>
      <c r="F28" s="115">
        <v>3444179</v>
      </c>
      <c r="G28" s="115">
        <v>3444179</v>
      </c>
      <c r="H28" s="115">
        <v>3444179</v>
      </c>
      <c r="I28" s="115">
        <v>3444179</v>
      </c>
      <c r="J28" s="115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</row>
    <row r="29" ht="27" customHeight="1" spans="2:39">
      <c r="B29" s="112">
        <v>303</v>
      </c>
      <c r="C29" s="112" t="s">
        <v>148</v>
      </c>
      <c r="D29" s="113">
        <v>205012</v>
      </c>
      <c r="E29" s="113" t="s">
        <v>170</v>
      </c>
      <c r="F29" s="115">
        <v>107200</v>
      </c>
      <c r="G29" s="115">
        <v>107200</v>
      </c>
      <c r="H29" s="115">
        <v>107200</v>
      </c>
      <c r="I29" s="115">
        <v>107200</v>
      </c>
      <c r="J29" s="115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</row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E14"/>
  <sheetViews>
    <sheetView workbookViewId="0">
      <pane ySplit="1" topLeftCell="A2" activePane="bottomLeft" state="frozen"/>
      <selection/>
      <selection pane="bottomLeft" activeCell="A8" sqref="$A8:$XFD8"/>
    </sheetView>
  </sheetViews>
  <sheetFormatPr defaultColWidth="10" defaultRowHeight="13.5"/>
  <cols>
    <col min="1" max="1" width="1.54166666666667" style="46" customWidth="1"/>
    <col min="2" max="4" width="6.18333333333333" style="46" customWidth="1"/>
    <col min="5" max="5" width="41" style="46" customWidth="1"/>
    <col min="6" max="6" width="16.3666666666667" style="46" customWidth="1"/>
    <col min="7" max="7" width="24.9083333333333" style="46" customWidth="1"/>
    <col min="8" max="108" width="16.3666666666667" style="46" customWidth="1"/>
    <col min="109" max="109" width="1.54166666666667" style="46" customWidth="1"/>
    <col min="110" max="111" width="9.725" style="46" customWidth="1"/>
    <col min="112" max="16384" width="10" style="46"/>
  </cols>
  <sheetData>
    <row r="1" ht="16.4" customHeight="1" spans="1:109">
      <c r="A1" s="47"/>
      <c r="B1" s="97"/>
      <c r="C1" s="97"/>
      <c r="D1" s="97"/>
      <c r="E1" s="49"/>
      <c r="G1" s="98"/>
      <c r="H1" s="64" t="s">
        <v>171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54"/>
    </row>
    <row r="2" ht="20.25" spans="2:8">
      <c r="B2" s="51" t="s">
        <v>172</v>
      </c>
      <c r="C2" s="51"/>
      <c r="D2" s="51"/>
      <c r="E2" s="51"/>
      <c r="F2" s="51"/>
      <c r="G2" s="51"/>
      <c r="H2" s="51"/>
    </row>
    <row r="3" spans="2:8">
      <c r="B3" s="53" t="s">
        <v>6</v>
      </c>
      <c r="C3" s="53"/>
      <c r="D3" s="53"/>
      <c r="E3" s="53"/>
      <c r="F3" s="52"/>
      <c r="H3" s="76" t="s">
        <v>7</v>
      </c>
    </row>
    <row r="4" ht="27" customHeight="1" spans="2:8">
      <c r="B4" s="55" t="s">
        <v>10</v>
      </c>
      <c r="C4" s="55"/>
      <c r="D4" s="55"/>
      <c r="E4" s="55"/>
      <c r="F4" s="55" t="s">
        <v>60</v>
      </c>
      <c r="G4" s="73" t="s">
        <v>173</v>
      </c>
      <c r="H4" s="73" t="s">
        <v>138</v>
      </c>
    </row>
    <row r="5" spans="2:8">
      <c r="B5" s="55" t="s">
        <v>71</v>
      </c>
      <c r="C5" s="55"/>
      <c r="D5" s="55"/>
      <c r="E5" s="55" t="s">
        <v>139</v>
      </c>
      <c r="F5" s="55"/>
      <c r="G5" s="73"/>
      <c r="H5" s="73"/>
    </row>
    <row r="6" spans="2:8">
      <c r="B6" s="55" t="s">
        <v>74</v>
      </c>
      <c r="C6" s="55" t="s">
        <v>75</v>
      </c>
      <c r="D6" s="55" t="s">
        <v>76</v>
      </c>
      <c r="E6" s="55"/>
      <c r="F6" s="55"/>
      <c r="G6" s="73"/>
      <c r="H6" s="73"/>
    </row>
    <row r="7" spans="2:8">
      <c r="B7" s="61"/>
      <c r="C7" s="61"/>
      <c r="D7" s="61"/>
      <c r="E7" s="61" t="s">
        <v>77</v>
      </c>
      <c r="F7" s="58">
        <f>SUM(F8:F13)</f>
        <v>53773376.5</v>
      </c>
      <c r="G7" s="58">
        <f>SUM(G8:G13)</f>
        <v>53773376.5</v>
      </c>
      <c r="H7" s="58"/>
    </row>
    <row r="8" spans="2:8">
      <c r="B8" s="61" t="s">
        <v>78</v>
      </c>
      <c r="C8" s="61" t="s">
        <v>79</v>
      </c>
      <c r="D8" s="61" t="s">
        <v>80</v>
      </c>
      <c r="E8" s="60" t="s">
        <v>81</v>
      </c>
      <c r="F8" s="58">
        <v>44153971.91</v>
      </c>
      <c r="G8" s="58">
        <v>44153971.91</v>
      </c>
      <c r="H8" s="58"/>
    </row>
    <row r="9" spans="2:8">
      <c r="B9" s="61" t="s">
        <v>82</v>
      </c>
      <c r="C9" s="61" t="s">
        <v>83</v>
      </c>
      <c r="D9" s="61" t="s">
        <v>83</v>
      </c>
      <c r="E9" s="60" t="s">
        <v>84</v>
      </c>
      <c r="F9" s="58">
        <v>5496802.62</v>
      </c>
      <c r="G9" s="58">
        <v>5496802.62</v>
      </c>
      <c r="H9" s="58"/>
    </row>
    <row r="10" spans="2:8">
      <c r="B10" s="61" t="s">
        <v>85</v>
      </c>
      <c r="C10" s="61" t="s">
        <v>80</v>
      </c>
      <c r="D10" s="61" t="s">
        <v>86</v>
      </c>
      <c r="E10" s="60" t="s">
        <v>87</v>
      </c>
      <c r="F10" s="58">
        <v>4122601.97</v>
      </c>
      <c r="G10" s="58">
        <v>4122601.97</v>
      </c>
      <c r="H10" s="58"/>
    </row>
    <row r="11" spans="2:8">
      <c r="B11" s="61"/>
      <c r="C11" s="61"/>
      <c r="D11" s="61"/>
      <c r="E11" s="60"/>
      <c r="F11" s="58"/>
      <c r="G11" s="58"/>
      <c r="H11" s="58"/>
    </row>
    <row r="12" spans="2:8">
      <c r="B12" s="61"/>
      <c r="C12" s="61"/>
      <c r="D12" s="61"/>
      <c r="E12" s="60"/>
      <c r="F12" s="58"/>
      <c r="G12" s="58"/>
      <c r="H12" s="58"/>
    </row>
    <row r="13" spans="2:8">
      <c r="B13" s="61"/>
      <c r="C13" s="61"/>
      <c r="D13" s="61"/>
      <c r="E13" s="60"/>
      <c r="F13" s="58"/>
      <c r="G13" s="58"/>
      <c r="H13" s="58"/>
    </row>
    <row r="14" spans="2:8">
      <c r="B14" s="61"/>
      <c r="C14" s="61"/>
      <c r="D14" s="61"/>
      <c r="E14" s="61"/>
      <c r="F14" s="58"/>
      <c r="G14" s="58"/>
      <c r="H14" s="58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27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4166666666667" customWidth="1"/>
    <col min="2" max="4" width="9.26666666666667" customWidth="1"/>
    <col min="5" max="5" width="44.45" customWidth="1"/>
    <col min="6" max="8" width="21.6333333333333" customWidth="1"/>
    <col min="9" max="9" width="1.54166666666667" customWidth="1"/>
    <col min="10" max="10" width="9.725" customWidth="1"/>
    <col min="11" max="11" width="15.725" customWidth="1"/>
  </cols>
  <sheetData>
    <row r="1" ht="25" customHeight="1" spans="1:9">
      <c r="A1" s="79"/>
      <c r="B1" s="1"/>
      <c r="C1" s="1"/>
      <c r="D1" s="1"/>
      <c r="E1" s="80"/>
      <c r="F1" s="81"/>
      <c r="G1" s="81"/>
      <c r="H1" s="82" t="s">
        <v>174</v>
      </c>
      <c r="I1" s="95"/>
    </row>
    <row r="2" ht="22.75" customHeight="1" spans="1:9">
      <c r="A2" s="81"/>
      <c r="B2" s="83" t="s">
        <v>175</v>
      </c>
      <c r="C2" s="83"/>
      <c r="D2" s="83"/>
      <c r="E2" s="83"/>
      <c r="F2" s="83"/>
      <c r="G2" s="83"/>
      <c r="H2" s="83"/>
      <c r="I2" s="95"/>
    </row>
    <row r="3" ht="19.5" customHeight="1" spans="1:9">
      <c r="A3" s="84"/>
      <c r="B3" s="85" t="s">
        <v>6</v>
      </c>
      <c r="C3" s="85"/>
      <c r="D3" s="85"/>
      <c r="E3" s="85"/>
      <c r="G3" s="84"/>
      <c r="H3" s="86" t="s">
        <v>7</v>
      </c>
      <c r="I3" s="95"/>
    </row>
    <row r="4" ht="24.4" customHeight="1" spans="1:9">
      <c r="A4" s="87"/>
      <c r="B4" s="55" t="s">
        <v>10</v>
      </c>
      <c r="C4" s="55"/>
      <c r="D4" s="55"/>
      <c r="E4" s="55"/>
      <c r="F4" s="55" t="s">
        <v>90</v>
      </c>
      <c r="G4" s="55"/>
      <c r="H4" s="55"/>
      <c r="I4" s="95"/>
    </row>
    <row r="5" ht="24.4" customHeight="1" spans="1:9">
      <c r="A5" s="87"/>
      <c r="B5" s="55" t="s">
        <v>71</v>
      </c>
      <c r="C5" s="55"/>
      <c r="D5" s="55" t="s">
        <v>72</v>
      </c>
      <c r="E5" s="55" t="s">
        <v>139</v>
      </c>
      <c r="F5" s="55" t="s">
        <v>60</v>
      </c>
      <c r="G5" s="55" t="s">
        <v>176</v>
      </c>
      <c r="H5" s="55" t="s">
        <v>177</v>
      </c>
      <c r="I5" s="95"/>
    </row>
    <row r="6" ht="24.4" customHeight="1" spans="1:9">
      <c r="A6" s="87"/>
      <c r="B6" s="55" t="s">
        <v>74</v>
      </c>
      <c r="C6" s="55" t="s">
        <v>75</v>
      </c>
      <c r="D6" s="55"/>
      <c r="E6" s="55"/>
      <c r="F6" s="55"/>
      <c r="G6" s="55"/>
      <c r="H6" s="55"/>
      <c r="I6" s="95"/>
    </row>
    <row r="7" ht="25" customHeight="1" spans="1:11">
      <c r="A7" s="87"/>
      <c r="B7" s="88"/>
      <c r="C7" s="88"/>
      <c r="D7" s="88"/>
      <c r="E7" s="61" t="s">
        <v>77</v>
      </c>
      <c r="F7" s="89">
        <f>SUM(G7:H7)</f>
        <v>53273376.5</v>
      </c>
      <c r="G7" s="89">
        <f>G8+G24</f>
        <v>52248547.69</v>
      </c>
      <c r="H7" s="89">
        <f>H18</f>
        <v>1024828.81</v>
      </c>
      <c r="I7" s="95"/>
      <c r="K7" s="96"/>
    </row>
    <row r="8" ht="25" customHeight="1" spans="1:9">
      <c r="A8" s="87"/>
      <c r="B8" s="88">
        <v>301</v>
      </c>
      <c r="C8" s="88"/>
      <c r="D8" s="88"/>
      <c r="E8" s="90" t="s">
        <v>178</v>
      </c>
      <c r="F8" s="89">
        <v>48680992.69</v>
      </c>
      <c r="G8" s="89">
        <f>SUM(G9:G17)</f>
        <v>48680992.69</v>
      </c>
      <c r="H8" s="89"/>
      <c r="I8" s="95"/>
    </row>
    <row r="9" ht="25" customHeight="1" spans="1:9">
      <c r="A9" s="87"/>
      <c r="B9" s="88">
        <v>301</v>
      </c>
      <c r="C9" s="88" t="s">
        <v>86</v>
      </c>
      <c r="D9" s="88" t="s">
        <v>179</v>
      </c>
      <c r="E9" s="91" t="s">
        <v>146</v>
      </c>
      <c r="F9" s="89">
        <v>11927472</v>
      </c>
      <c r="G9" s="89">
        <v>11927472</v>
      </c>
      <c r="H9" s="89"/>
      <c r="I9" s="95"/>
    </row>
    <row r="10" ht="25" customHeight="1" spans="1:9">
      <c r="A10" s="87"/>
      <c r="B10" s="88">
        <v>301</v>
      </c>
      <c r="C10" s="88" t="s">
        <v>80</v>
      </c>
      <c r="D10" s="88" t="s">
        <v>179</v>
      </c>
      <c r="E10" s="91" t="s">
        <v>147</v>
      </c>
      <c r="F10" s="89">
        <v>1201658.4</v>
      </c>
      <c r="G10" s="89">
        <v>1201658.4</v>
      </c>
      <c r="H10" s="89"/>
      <c r="I10" s="95"/>
    </row>
    <row r="11" ht="25" customHeight="1" spans="1:9">
      <c r="A11" s="87"/>
      <c r="B11" s="88">
        <v>301</v>
      </c>
      <c r="C11" s="88" t="s">
        <v>148</v>
      </c>
      <c r="D11" s="88" t="s">
        <v>179</v>
      </c>
      <c r="E11" s="91" t="s">
        <v>149</v>
      </c>
      <c r="F11" s="89">
        <v>20865442</v>
      </c>
      <c r="G11" s="89">
        <v>20865442</v>
      </c>
      <c r="H11" s="89"/>
      <c r="I11" s="95"/>
    </row>
    <row r="12" ht="25" customHeight="1" spans="2:8">
      <c r="B12" s="92">
        <v>301</v>
      </c>
      <c r="C12" s="92" t="s">
        <v>150</v>
      </c>
      <c r="D12" s="92" t="s">
        <v>179</v>
      </c>
      <c r="E12" s="93" t="s">
        <v>151</v>
      </c>
      <c r="F12" s="94">
        <v>5496802.62</v>
      </c>
      <c r="G12" s="94">
        <v>5496802.62</v>
      </c>
      <c r="H12" s="94"/>
    </row>
    <row r="13" ht="25" customHeight="1" spans="2:8">
      <c r="B13" s="92">
        <v>301</v>
      </c>
      <c r="C13" s="92" t="s">
        <v>180</v>
      </c>
      <c r="D13" s="92" t="s">
        <v>179</v>
      </c>
      <c r="E13" s="93" t="s">
        <v>152</v>
      </c>
      <c r="F13" s="94">
        <v>2645336.26</v>
      </c>
      <c r="G13" s="94">
        <v>2645336.26</v>
      </c>
      <c r="H13" s="94"/>
    </row>
    <row r="14" ht="25" customHeight="1" spans="2:8">
      <c r="B14" s="92">
        <v>301</v>
      </c>
      <c r="C14" s="92" t="s">
        <v>181</v>
      </c>
      <c r="D14" s="92" t="s">
        <v>179</v>
      </c>
      <c r="E14" s="93" t="s">
        <v>153</v>
      </c>
      <c r="F14" s="94">
        <v>1578105.21</v>
      </c>
      <c r="G14" s="94">
        <v>1578105.21</v>
      </c>
      <c r="H14" s="94"/>
    </row>
    <row r="15" ht="25" customHeight="1" spans="2:8">
      <c r="B15" s="92">
        <v>301</v>
      </c>
      <c r="C15" s="92" t="s">
        <v>182</v>
      </c>
      <c r="D15" s="92" t="s">
        <v>179</v>
      </c>
      <c r="E15" s="93" t="s">
        <v>154</v>
      </c>
      <c r="F15" s="94">
        <v>480970.23</v>
      </c>
      <c r="G15" s="94">
        <v>480970.23</v>
      </c>
      <c r="H15" s="94"/>
    </row>
    <row r="16" ht="25" customHeight="1" spans="2:8">
      <c r="B16" s="92">
        <v>301</v>
      </c>
      <c r="C16" s="92" t="s">
        <v>183</v>
      </c>
      <c r="D16" s="92" t="s">
        <v>179</v>
      </c>
      <c r="E16" s="93" t="s">
        <v>87</v>
      </c>
      <c r="F16" s="94">
        <v>4122601.97</v>
      </c>
      <c r="G16" s="94">
        <v>4122601.97</v>
      </c>
      <c r="H16" s="94"/>
    </row>
    <row r="17" ht="25" customHeight="1" spans="2:8">
      <c r="B17" s="92">
        <v>301</v>
      </c>
      <c r="C17" s="92" t="s">
        <v>184</v>
      </c>
      <c r="D17" s="92" t="s">
        <v>179</v>
      </c>
      <c r="E17" s="93" t="s">
        <v>155</v>
      </c>
      <c r="F17" s="94">
        <v>362604</v>
      </c>
      <c r="G17" s="94">
        <v>362604</v>
      </c>
      <c r="H17" s="94"/>
    </row>
    <row r="18" ht="25" customHeight="1" spans="2:8">
      <c r="B18" s="92">
        <v>302</v>
      </c>
      <c r="C18" s="92"/>
      <c r="D18" s="92"/>
      <c r="E18" s="90" t="s">
        <v>185</v>
      </c>
      <c r="F18" s="94">
        <v>1024828.81</v>
      </c>
      <c r="G18" s="94"/>
      <c r="H18" s="94">
        <f>SUM(H19:H23)</f>
        <v>1024828.81</v>
      </c>
    </row>
    <row r="19" ht="25" customHeight="1" spans="2:8">
      <c r="B19" s="92">
        <v>302</v>
      </c>
      <c r="C19" s="92" t="s">
        <v>86</v>
      </c>
      <c r="D19" s="92" t="s">
        <v>179</v>
      </c>
      <c r="E19" s="93" t="s">
        <v>158</v>
      </c>
      <c r="F19" s="94">
        <v>2040</v>
      </c>
      <c r="G19" s="94"/>
      <c r="H19" s="94">
        <v>2040</v>
      </c>
    </row>
    <row r="20" ht="25" customHeight="1" spans="2:8">
      <c r="B20" s="92">
        <v>302</v>
      </c>
      <c r="C20" s="92" t="s">
        <v>83</v>
      </c>
      <c r="D20" s="92" t="s">
        <v>179</v>
      </c>
      <c r="E20" s="93" t="s">
        <v>159</v>
      </c>
      <c r="F20" s="94">
        <v>6480</v>
      </c>
      <c r="G20" s="94"/>
      <c r="H20" s="94">
        <v>6480</v>
      </c>
    </row>
    <row r="21" ht="25" customHeight="1" spans="2:8">
      <c r="B21" s="92">
        <v>302</v>
      </c>
      <c r="C21" s="92" t="s">
        <v>186</v>
      </c>
      <c r="D21" s="92" t="s">
        <v>179</v>
      </c>
      <c r="E21" s="93" t="s">
        <v>163</v>
      </c>
      <c r="F21" s="94">
        <v>679891.45</v>
      </c>
      <c r="G21" s="94"/>
      <c r="H21" s="94">
        <v>679891.45</v>
      </c>
    </row>
    <row r="22" ht="25" customHeight="1" spans="2:8">
      <c r="B22" s="92">
        <v>302</v>
      </c>
      <c r="C22" s="92" t="s">
        <v>187</v>
      </c>
      <c r="D22" s="92" t="s">
        <v>179</v>
      </c>
      <c r="E22" s="93" t="s">
        <v>164</v>
      </c>
      <c r="F22" s="94">
        <v>72700</v>
      </c>
      <c r="G22" s="94"/>
      <c r="H22" s="94">
        <v>72700</v>
      </c>
    </row>
    <row r="23" ht="25" customHeight="1" spans="2:8">
      <c r="B23" s="92">
        <v>302</v>
      </c>
      <c r="C23" s="92" t="s">
        <v>184</v>
      </c>
      <c r="D23" s="92" t="s">
        <v>179</v>
      </c>
      <c r="E23" s="93" t="s">
        <v>165</v>
      </c>
      <c r="F23" s="94">
        <v>263717.36</v>
      </c>
      <c r="G23" s="94"/>
      <c r="H23" s="94">
        <v>263717.36</v>
      </c>
    </row>
    <row r="24" ht="25" customHeight="1" spans="2:8">
      <c r="B24" s="92">
        <v>303</v>
      </c>
      <c r="C24" s="92"/>
      <c r="D24" s="92"/>
      <c r="E24" s="90" t="s">
        <v>188</v>
      </c>
      <c r="F24" s="94">
        <v>3567555</v>
      </c>
      <c r="G24" s="94">
        <f>SUM(G25:G27)</f>
        <v>3567555</v>
      </c>
      <c r="H24" s="94"/>
    </row>
    <row r="25" ht="25" customHeight="1" spans="2:8">
      <c r="B25" s="92">
        <v>303</v>
      </c>
      <c r="C25" s="92" t="s">
        <v>80</v>
      </c>
      <c r="D25" s="92" t="s">
        <v>179</v>
      </c>
      <c r="E25" s="93" t="s">
        <v>168</v>
      </c>
      <c r="F25" s="94">
        <v>16176</v>
      </c>
      <c r="G25" s="94">
        <v>16176</v>
      </c>
      <c r="H25" s="94"/>
    </row>
    <row r="26" ht="25" customHeight="1" spans="2:8">
      <c r="B26" s="92">
        <v>303</v>
      </c>
      <c r="C26" s="92" t="s">
        <v>83</v>
      </c>
      <c r="D26" s="92" t="s">
        <v>179</v>
      </c>
      <c r="E26" s="93" t="s">
        <v>169</v>
      </c>
      <c r="F26" s="94">
        <v>3444179</v>
      </c>
      <c r="G26" s="94">
        <v>3444179</v>
      </c>
      <c r="H26" s="94"/>
    </row>
    <row r="27" ht="25" customHeight="1" spans="2:8">
      <c r="B27" s="92">
        <v>303</v>
      </c>
      <c r="C27" s="92" t="s">
        <v>148</v>
      </c>
      <c r="D27" s="92" t="s">
        <v>179</v>
      </c>
      <c r="E27" s="93" t="s">
        <v>170</v>
      </c>
      <c r="F27" s="94">
        <v>107200</v>
      </c>
      <c r="G27" s="94">
        <v>107200</v>
      </c>
      <c r="H27" s="94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0"/>
  <sheetViews>
    <sheetView workbookViewId="0">
      <pane ySplit="5" topLeftCell="A6" activePane="bottomLeft" state="frozen"/>
      <selection/>
      <selection pane="bottomLeft" activeCell="H9" sqref="H9"/>
    </sheetView>
  </sheetViews>
  <sheetFormatPr defaultColWidth="10" defaultRowHeight="13.5"/>
  <cols>
    <col min="1" max="1" width="1.54166666666667" style="46" customWidth="1"/>
    <col min="2" max="4" width="6.63333333333333" style="46" customWidth="1"/>
    <col min="5" max="5" width="14.0916666666667" style="46" customWidth="1"/>
    <col min="6" max="6" width="25.2666666666667" style="46" customWidth="1"/>
    <col min="7" max="7" width="58.3666666666667" style="46" customWidth="1"/>
    <col min="8" max="8" width="25.3666666666667" style="46" customWidth="1"/>
    <col min="9" max="9" width="1.54166666666667" style="46" customWidth="1"/>
    <col min="10" max="12" width="9.725" style="46" customWidth="1"/>
    <col min="13" max="16384" width="10" style="46"/>
  </cols>
  <sheetData>
    <row r="1" ht="25" customHeight="1" spans="1:9">
      <c r="A1" s="47"/>
      <c r="B1" s="1"/>
      <c r="C1" s="54"/>
      <c r="D1" s="54"/>
      <c r="E1" s="54"/>
      <c r="F1" s="54"/>
      <c r="G1" s="54"/>
      <c r="H1" s="64" t="s">
        <v>189</v>
      </c>
      <c r="I1" s="54"/>
    </row>
    <row r="2" ht="22.75" customHeight="1" spans="1:9">
      <c r="A2" s="47"/>
      <c r="B2" s="51" t="s">
        <v>190</v>
      </c>
      <c r="C2" s="51"/>
      <c r="D2" s="51"/>
      <c r="E2" s="51"/>
      <c r="F2" s="51"/>
      <c r="G2" s="51"/>
      <c r="H2" s="51"/>
      <c r="I2" s="54" t="s">
        <v>4</v>
      </c>
    </row>
    <row r="3" ht="19.5" customHeight="1" spans="1:9">
      <c r="A3" s="52"/>
      <c r="B3" s="53" t="s">
        <v>6</v>
      </c>
      <c r="C3" s="53"/>
      <c r="D3" s="53"/>
      <c r="E3" s="53"/>
      <c r="F3" s="53"/>
      <c r="G3" s="53"/>
      <c r="H3" s="76" t="s">
        <v>7</v>
      </c>
      <c r="I3" s="66"/>
    </row>
    <row r="4" ht="24.4" customHeight="1" spans="1:9">
      <c r="A4" s="56"/>
      <c r="B4" s="55" t="s">
        <v>71</v>
      </c>
      <c r="C4" s="55"/>
      <c r="D4" s="55"/>
      <c r="E4" s="55" t="s">
        <v>72</v>
      </c>
      <c r="F4" s="55" t="s">
        <v>139</v>
      </c>
      <c r="G4" s="55" t="s">
        <v>191</v>
      </c>
      <c r="H4" s="55" t="s">
        <v>192</v>
      </c>
      <c r="I4" s="67"/>
    </row>
    <row r="5" ht="24.4" customHeight="1" spans="1:9">
      <c r="A5" s="56"/>
      <c r="B5" s="55" t="s">
        <v>74</v>
      </c>
      <c r="C5" s="55" t="s">
        <v>75</v>
      </c>
      <c r="D5" s="55" t="s">
        <v>76</v>
      </c>
      <c r="E5" s="55"/>
      <c r="F5" s="55"/>
      <c r="G5" s="55"/>
      <c r="H5" s="55"/>
      <c r="I5" s="68"/>
    </row>
    <row r="6" ht="22.75" customHeight="1" spans="1:9">
      <c r="A6" s="57"/>
      <c r="B6" s="55"/>
      <c r="C6" s="55"/>
      <c r="D6" s="55"/>
      <c r="E6" s="55"/>
      <c r="F6" s="55"/>
      <c r="G6" s="55" t="s">
        <v>77</v>
      </c>
      <c r="H6" s="59">
        <v>500000</v>
      </c>
      <c r="I6" s="69"/>
    </row>
    <row r="7" ht="22.75" customHeight="1" spans="1:9">
      <c r="A7" s="57"/>
      <c r="B7" s="55">
        <v>205</v>
      </c>
      <c r="C7" s="77" t="s">
        <v>79</v>
      </c>
      <c r="D7" s="77" t="s">
        <v>80</v>
      </c>
      <c r="E7" s="60">
        <v>203012</v>
      </c>
      <c r="F7" s="78" t="s">
        <v>81</v>
      </c>
      <c r="G7" s="55" t="s">
        <v>193</v>
      </c>
      <c r="H7" s="59">
        <v>500000</v>
      </c>
      <c r="I7" s="69"/>
    </row>
    <row r="8" ht="22.75" customHeight="1" spans="1:9">
      <c r="A8" s="57"/>
      <c r="B8" s="55"/>
      <c r="C8" s="55"/>
      <c r="D8" s="55"/>
      <c r="E8" s="55"/>
      <c r="F8" s="55"/>
      <c r="G8" s="55"/>
      <c r="H8" s="59"/>
      <c r="I8" s="69"/>
    </row>
    <row r="9" ht="22.75" customHeight="1" spans="1:9">
      <c r="A9" s="57"/>
      <c r="B9" s="55"/>
      <c r="C9" s="55"/>
      <c r="D9" s="55"/>
      <c r="E9" s="55"/>
      <c r="F9" s="55"/>
      <c r="G9" s="55"/>
      <c r="H9" s="59"/>
      <c r="I9" s="69"/>
    </row>
    <row r="10" ht="22.75" customHeight="1" spans="1:9">
      <c r="A10" s="57"/>
      <c r="B10" s="55"/>
      <c r="C10" s="55"/>
      <c r="D10" s="55"/>
      <c r="E10" s="55"/>
      <c r="F10" s="55"/>
      <c r="G10" s="55"/>
      <c r="H10" s="59"/>
      <c r="I10" s="69"/>
    </row>
    <row r="11" ht="22.75" customHeight="1" spans="1:9">
      <c r="A11" s="57"/>
      <c r="B11" s="55"/>
      <c r="C11" s="55"/>
      <c r="D11" s="55"/>
      <c r="E11" s="55"/>
      <c r="F11" s="55"/>
      <c r="G11" s="55"/>
      <c r="H11" s="59"/>
      <c r="I11" s="69"/>
    </row>
    <row r="12" ht="22.75" customHeight="1" spans="1:9">
      <c r="A12" s="57"/>
      <c r="B12" s="55"/>
      <c r="C12" s="55"/>
      <c r="D12" s="55"/>
      <c r="E12" s="55"/>
      <c r="F12" s="55"/>
      <c r="G12" s="55"/>
      <c r="H12" s="59"/>
      <c r="I12" s="69"/>
    </row>
    <row r="13" ht="22.75" customHeight="1" spans="1:9">
      <c r="A13" s="57"/>
      <c r="B13" s="55"/>
      <c r="C13" s="55"/>
      <c r="D13" s="55"/>
      <c r="E13" s="55"/>
      <c r="F13" s="55"/>
      <c r="G13" s="55"/>
      <c r="H13" s="59"/>
      <c r="I13" s="69"/>
    </row>
    <row r="14" ht="22.75" customHeight="1" spans="1:9">
      <c r="A14" s="57"/>
      <c r="B14" s="55"/>
      <c r="C14" s="55"/>
      <c r="D14" s="55"/>
      <c r="E14" s="55"/>
      <c r="F14" s="55"/>
      <c r="G14" s="55"/>
      <c r="H14" s="59"/>
      <c r="I14" s="69"/>
    </row>
    <row r="15" ht="22.75" customHeight="1" spans="1:9">
      <c r="A15" s="57"/>
      <c r="B15" s="55"/>
      <c r="C15" s="55"/>
      <c r="D15" s="55"/>
      <c r="E15" s="55"/>
      <c r="F15" s="55"/>
      <c r="G15" s="55"/>
      <c r="H15" s="59"/>
      <c r="I15" s="69"/>
    </row>
    <row r="16" ht="22.75" customHeight="1" spans="1:9">
      <c r="A16" s="57"/>
      <c r="B16" s="55"/>
      <c r="C16" s="55"/>
      <c r="D16" s="55"/>
      <c r="E16" s="55"/>
      <c r="F16" s="55"/>
      <c r="G16" s="55"/>
      <c r="H16" s="59"/>
      <c r="I16" s="6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pzh</cp:lastModifiedBy>
  <dcterms:created xsi:type="dcterms:W3CDTF">2022-03-04T11:29:00Z</dcterms:created>
  <dcterms:modified xsi:type="dcterms:W3CDTF">2023-02-01T05:26:09Z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